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H195"/>
  <c r="G195"/>
  <c r="J176"/>
  <c r="H176"/>
  <c r="J157"/>
  <c r="I157"/>
  <c r="H157"/>
  <c r="G157"/>
  <c r="J138"/>
  <c r="I138"/>
  <c r="H138"/>
  <c r="G138"/>
  <c r="F138"/>
  <c r="J119"/>
  <c r="H119"/>
  <c r="I119"/>
  <c r="G119"/>
  <c r="F119"/>
  <c r="I100"/>
  <c r="H100"/>
  <c r="G100"/>
  <c r="I81"/>
  <c r="J43"/>
  <c r="H43"/>
  <c r="L157"/>
  <c r="L119"/>
  <c r="L43"/>
  <c r="L24"/>
  <c r="I62"/>
  <c r="H62"/>
  <c r="G62"/>
  <c r="F157"/>
  <c r="L195"/>
  <c r="J195"/>
  <c r="F195"/>
  <c r="L176"/>
  <c r="I176"/>
  <c r="F176"/>
  <c r="L81"/>
  <c r="G81"/>
  <c r="J100"/>
  <c r="F100"/>
  <c r="H81"/>
  <c r="F81"/>
  <c r="L62"/>
  <c r="J62"/>
  <c r="F62"/>
  <c r="I43"/>
  <c r="G43"/>
  <c r="F43"/>
  <c r="J24"/>
  <c r="H24"/>
  <c r="G24"/>
  <c r="F24"/>
  <c r="J81"/>
  <c r="I24"/>
  <c r="G176"/>
  <c r="L196" l="1"/>
  <c r="I196"/>
  <c r="G196"/>
  <c r="H196"/>
  <c r="J196"/>
  <c r="F196"/>
</calcChain>
</file>

<file path=xl/sharedStrings.xml><?xml version="1.0" encoding="utf-8"?>
<sst xmlns="http://schemas.openxmlformats.org/spreadsheetml/2006/main" count="348" uniqueCount="113">
  <si>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</si>
  <si>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</si>
  <si>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</si>
  <si>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</si>
  <si>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</si>
  <si>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</si>
  <si>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</si>
  <si>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</si>
  <si>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</si>
  <si>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</si>
  <si>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</si>
  <si>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</si>
  <si>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</si>
  <si>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</si>
  <si>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</si>
  <si>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</si>
  <si>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</si>
  <si>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</si>
  <si>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</si>
  <si>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</si>
  <si>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</si>
  <si>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</si>
  <si>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</si>
  <si>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</si>
  <si>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</si>
  <si>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</si>
  <si>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</si>
  <si>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</si>
  <si>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</si>
  <si>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</si>
  <si>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</si>
  <si>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</si>
  <si>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</si>
  <si>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</si>
  <si>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</si>
  <si>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</si>
  <si>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</si>
  <si>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</si>
  <si>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</si>
  <si>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</si>
  <si>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Директор</t>
  </si>
  <si>
    <t>суп картофельный с горохом</t>
  </si>
  <si>
    <t>Сдоба обыкновенная</t>
  </si>
  <si>
    <t>суп картофельный с макаронами</t>
  </si>
  <si>
    <t>сдоба обыкновенная</t>
  </si>
  <si>
    <t>какао с молоком</t>
  </si>
  <si>
    <t>сладкое</t>
  </si>
  <si>
    <t>какао   с молоком</t>
  </si>
  <si>
    <t>.</t>
  </si>
  <si>
    <t>МОУ "Лицей №1 им. К. С. Отарова" г. п. Тырныауз Эльбрусского района КБР</t>
  </si>
  <si>
    <t xml:space="preserve">Лихов м. А. </t>
  </si>
  <si>
    <t>М-2011</t>
  </si>
  <si>
    <t>М-2015</t>
  </si>
  <si>
    <t>макароны отварные с маслом</t>
  </si>
  <si>
    <t>салат из белокочанной капусты на раст/м т/о</t>
  </si>
  <si>
    <t>биточки (мясо)</t>
  </si>
  <si>
    <t>яблоко</t>
  </si>
  <si>
    <t>Винегрет овощной на раст/м  т/о</t>
  </si>
  <si>
    <t>суп лапша домашняя</t>
  </si>
  <si>
    <t>куриная грудка тушенная в сметанном соусе</t>
  </si>
  <si>
    <t>каша пшеничная с маслом</t>
  </si>
  <si>
    <t>сок фруковый</t>
  </si>
  <si>
    <t>груша</t>
  </si>
  <si>
    <t>суп из овощей</t>
  </si>
  <si>
    <t xml:space="preserve"> мясо </t>
  </si>
  <si>
    <t>рис</t>
  </si>
  <si>
    <t>компот из смеси сухофруктов</t>
  </si>
  <si>
    <t>мандарин</t>
  </si>
  <si>
    <t>салат из свеклы с сыром на раст/м  т/о</t>
  </si>
  <si>
    <t>рассольник ленинградский со сметаной</t>
  </si>
  <si>
    <t xml:space="preserve">котлеты из птицы </t>
  </si>
  <si>
    <t>рагу из овощей</t>
  </si>
  <si>
    <t xml:space="preserve">Чай с сахаром </t>
  </si>
  <si>
    <t xml:space="preserve">бананы </t>
  </si>
  <si>
    <t>М-2005</t>
  </si>
  <si>
    <t>Салат из морковки на раст /м  т/о</t>
  </si>
  <si>
    <t>борщ из свежей капусты со сметаной</t>
  </si>
  <si>
    <t xml:space="preserve">шницель рыбный натуральный </t>
  </si>
  <si>
    <t>каша гречневая с маслом</t>
  </si>
  <si>
    <t xml:space="preserve">Сдоба обыкновенная </t>
  </si>
  <si>
    <t>сок фруктовый</t>
  </si>
  <si>
    <t xml:space="preserve">фрукты </t>
  </si>
  <si>
    <t>М-2013</t>
  </si>
  <si>
    <t>М-2015М</t>
  </si>
  <si>
    <t>салат из морковки и яблок на раст/м  т/о</t>
  </si>
  <si>
    <t>Суп Харчо</t>
  </si>
  <si>
    <t>куринные окорочка отварные запеченные</t>
  </si>
  <si>
    <t xml:space="preserve">рис припущенный </t>
  </si>
  <si>
    <t>пшеничный</t>
  </si>
  <si>
    <t>банан</t>
  </si>
  <si>
    <t>М-2012</t>
  </si>
  <si>
    <t>салат из свежих помидоров с луком на растит /м  т/о</t>
  </si>
  <si>
    <t>суп картофельный с фасолью</t>
  </si>
  <si>
    <t>тефтели (мясо) с рисом и соусом</t>
  </si>
  <si>
    <t xml:space="preserve">капуста тушеная </t>
  </si>
  <si>
    <t>салат из свеклы с зеленым горошком на раст/м  т/о</t>
  </si>
  <si>
    <t xml:space="preserve">щи из свежей капусты с картофелем со сметаной </t>
  </si>
  <si>
    <t xml:space="preserve">рагу из птицы </t>
  </si>
  <si>
    <t xml:space="preserve">кофейный напиток с молоком </t>
  </si>
  <si>
    <t xml:space="preserve">вафли </t>
  </si>
  <si>
    <t>салат витаминный на раст/м  т/о</t>
  </si>
  <si>
    <t xml:space="preserve">запеканка картофельная с мясом </t>
  </si>
  <si>
    <t xml:space="preserve">компот из смеси сухофруктов </t>
  </si>
  <si>
    <t xml:space="preserve">груша </t>
  </si>
  <si>
    <t>М-2004</t>
  </si>
  <si>
    <t>М-2007</t>
  </si>
  <si>
    <t>М-2022</t>
  </si>
  <si>
    <t>салат картофельный с морк и зел.горош. на р/м  т/о</t>
  </si>
  <si>
    <t xml:space="preserve">крестьянский суп с крупой и со сметаной </t>
  </si>
  <si>
    <t xml:space="preserve">рыба припущенная </t>
  </si>
  <si>
    <t xml:space="preserve">макароны отварные с маслом </t>
  </si>
  <si>
    <t xml:space="preserve">яблоки </t>
  </si>
  <si>
    <t>салат из свежих огурцов на раст/м   т/о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</si>
</sst>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F78" sqref="F78"/>
    </sheetView>
  </sheetViews>
  <sheetFormatPr defaultColWidth="9.33203125" defaultRowHeight="13.2"/>
  <cols>
    <col min="1" max="1" width="4.6640625" style="2" customWidth="1"/>
    <col min="2" max="2" width="5.33203125" style="2" customWidth="1"/>
    <col min="3" max="3" width="9.3320312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6640625" style="2" customWidth="1"/>
    <col min="10" max="10" width="8.33203125" style="2" customWidth="1"/>
    <col min="11" max="11" width="10" style="2" customWidth="1"/>
    <col min="12" max="16384" width="9.33203125" style="2"/>
  </cols>
  <sheetData>
    <row r="1" spans="1:12" ht="14.4">
      <c r="A1" s="1" t="s">
        <v>7</v>
      </c>
      <c r="C1" s="64" t="s">
        <v>49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 t="s">
        <v>50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50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50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54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 t="s">
        <v>51</v>
      </c>
      <c r="L14" s="43"/>
    </row>
    <row r="15" spans="1:12" ht="15" thickBot="1">
      <c r="A15" s="23"/>
      <c r="B15" s="15"/>
      <c r="C15" s="11"/>
      <c r="D15" s="7" t="s">
        <v>27</v>
      </c>
      <c r="E15" s="53" t="s">
        <v>41</v>
      </c>
      <c r="F15" s="43">
        <v>250</v>
      </c>
      <c r="G15" s="43">
        <v>4.8</v>
      </c>
      <c r="H15" s="43">
        <v>7.88</v>
      </c>
      <c r="I15" s="43">
        <v>12.8</v>
      </c>
      <c r="J15" s="43">
        <v>150.30000000000001</v>
      </c>
      <c r="K15" s="44" t="s">
        <v>52</v>
      </c>
      <c r="L15" s="43"/>
    </row>
    <row r="16" spans="1:12" ht="14.4">
      <c r="A16" s="23"/>
      <c r="B16" s="15"/>
      <c r="C16" s="11"/>
      <c r="D16" s="7" t="s">
        <v>28</v>
      </c>
      <c r="E16" s="54" t="s">
        <v>55</v>
      </c>
      <c r="F16" s="43">
        <v>90</v>
      </c>
      <c r="G16" s="43">
        <v>5.6</v>
      </c>
      <c r="H16" s="43">
        <v>7.5</v>
      </c>
      <c r="I16" s="43">
        <v>10.32</v>
      </c>
      <c r="J16" s="43">
        <v>160</v>
      </c>
      <c r="K16" s="44" t="s">
        <v>52</v>
      </c>
      <c r="L16" s="43"/>
    </row>
    <row r="17" spans="1:12" ht="14.4">
      <c r="A17" s="23"/>
      <c r="B17" s="15"/>
      <c r="C17" s="11"/>
      <c r="D17" s="7" t="s">
        <v>29</v>
      </c>
      <c r="E17" s="53" t="s">
        <v>53</v>
      </c>
      <c r="F17" s="43">
        <v>160</v>
      </c>
      <c r="G17" s="43">
        <v>5.46</v>
      </c>
      <c r="H17" s="43">
        <v>5.79</v>
      </c>
      <c r="I17" s="43">
        <v>20.45</v>
      </c>
      <c r="J17" s="43">
        <v>140.69999999999999</v>
      </c>
      <c r="K17" s="44" t="s">
        <v>52</v>
      </c>
      <c r="L17" s="43"/>
    </row>
    <row r="18" spans="1:12" ht="14.4">
      <c r="A18" s="23"/>
      <c r="B18" s="15"/>
      <c r="C18" s="11"/>
      <c r="D18" s="7" t="s">
        <v>30</v>
      </c>
      <c r="E18" s="53" t="s">
        <v>45</v>
      </c>
      <c r="F18" s="43">
        <v>200</v>
      </c>
      <c r="G18" s="43">
        <v>4.5999999999999996</v>
      </c>
      <c r="H18" s="43">
        <v>3.7</v>
      </c>
      <c r="I18" s="43">
        <v>20.49</v>
      </c>
      <c r="J18" s="43">
        <v>105.2</v>
      </c>
      <c r="K18" s="44" t="s">
        <v>52</v>
      </c>
      <c r="L18" s="43"/>
    </row>
    <row r="19" spans="1:12" ht="14.4">
      <c r="A19" s="23"/>
      <c r="B19" s="15"/>
      <c r="C19" s="11"/>
      <c r="D19" s="7" t="s">
        <v>31</v>
      </c>
      <c r="E19" s="53" t="s">
        <v>42</v>
      </c>
      <c r="F19" s="43">
        <v>80</v>
      </c>
      <c r="G19" s="43">
        <v>5.6</v>
      </c>
      <c r="H19" s="43">
        <v>0.56000000000000005</v>
      </c>
      <c r="I19" s="43">
        <v>39.9</v>
      </c>
      <c r="J19" s="43">
        <v>192</v>
      </c>
      <c r="K19" s="44"/>
      <c r="L19" s="43"/>
    </row>
    <row r="20" spans="1:12" ht="14.4">
      <c r="A20" s="23"/>
      <c r="B20" s="15"/>
      <c r="C20" s="11"/>
      <c r="D20" s="7" t="s">
        <v>32</v>
      </c>
      <c r="E20" s="53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/>
    </row>
    <row r="21" spans="1:12" ht="14.4">
      <c r="A21" s="23"/>
      <c r="B21" s="15"/>
      <c r="C21" s="11"/>
      <c r="D21" s="6" t="s">
        <v>24</v>
      </c>
      <c r="E21" s="42" t="s">
        <v>56</v>
      </c>
      <c r="F21" s="43">
        <v>100</v>
      </c>
      <c r="G21" s="43">
        <v>0</v>
      </c>
      <c r="H21" s="43">
        <v>0</v>
      </c>
      <c r="I21" s="43">
        <v>10.3</v>
      </c>
      <c r="J21" s="43">
        <v>44</v>
      </c>
      <c r="K21" s="44" t="s">
        <v>52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26.910000000000004</v>
      </c>
      <c r="H23" s="19">
        <f t="shared" si="2"/>
        <v>28.479999999999997</v>
      </c>
      <c r="I23" s="19">
        <f t="shared" si="2"/>
        <v>119.45</v>
      </c>
      <c r="J23" s="19">
        <f t="shared" si="2"/>
        <v>843.74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940</v>
      </c>
      <c r="G24" s="32">
        <f t="shared" ref="G24:J24" si="4">G13+G23</f>
        <v>26.910000000000004</v>
      </c>
      <c r="H24" s="32">
        <f t="shared" si="4"/>
        <v>28.479999999999997</v>
      </c>
      <c r="I24" s="32">
        <f t="shared" si="4"/>
        <v>119.45</v>
      </c>
      <c r="J24" s="32">
        <f t="shared" si="4"/>
        <v>843.74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50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50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57</v>
      </c>
      <c r="F33" s="43">
        <v>60</v>
      </c>
      <c r="G33" s="43">
        <v>0.84</v>
      </c>
      <c r="H33" s="43">
        <v>5.0199999999999996</v>
      </c>
      <c r="I33" s="43">
        <v>4.37</v>
      </c>
      <c r="J33" s="43">
        <v>70.06</v>
      </c>
      <c r="K33" s="44" t="s">
        <v>52</v>
      </c>
      <c r="L33" s="43"/>
    </row>
    <row r="34" spans="1:12" ht="15" thickBot="1">
      <c r="A34" s="14"/>
      <c r="B34" s="15"/>
      <c r="C34" s="11"/>
      <c r="D34" s="7" t="s">
        <v>27</v>
      </c>
      <c r="E34" s="56" t="s">
        <v>58</v>
      </c>
      <c r="F34" s="43">
        <v>250</v>
      </c>
      <c r="G34" s="43">
        <v>3</v>
      </c>
      <c r="H34" s="43">
        <v>4.0999999999999996</v>
      </c>
      <c r="I34" s="43">
        <v>12</v>
      </c>
      <c r="J34" s="43">
        <v>70.3</v>
      </c>
      <c r="K34" s="44" t="s">
        <v>52</v>
      </c>
      <c r="L34" s="43"/>
    </row>
    <row r="35" spans="1:12" ht="14.4">
      <c r="A35" s="14"/>
      <c r="B35" s="15"/>
      <c r="C35" s="11"/>
      <c r="D35" s="7" t="s">
        <v>28</v>
      </c>
      <c r="E35" s="57" t="s">
        <v>59</v>
      </c>
      <c r="F35" s="43">
        <v>120</v>
      </c>
      <c r="G35" s="43">
        <v>10.65</v>
      </c>
      <c r="H35" s="43">
        <v>10.58</v>
      </c>
      <c r="I35" s="43">
        <v>4.7</v>
      </c>
      <c r="J35" s="43">
        <v>20.100000000000001</v>
      </c>
      <c r="K35" s="44" t="s">
        <v>51</v>
      </c>
      <c r="L35" s="43"/>
    </row>
    <row r="36" spans="1:12" ht="14.4">
      <c r="A36" s="14"/>
      <c r="B36" s="15"/>
      <c r="C36" s="11"/>
      <c r="D36" s="7" t="s">
        <v>29</v>
      </c>
      <c r="E36" s="56" t="s">
        <v>60</v>
      </c>
      <c r="F36" s="43">
        <v>160</v>
      </c>
      <c r="G36" s="43">
        <v>4</v>
      </c>
      <c r="H36" s="43">
        <v>8.24</v>
      </c>
      <c r="I36" s="43">
        <v>20.55</v>
      </c>
      <c r="J36" s="43">
        <v>140.4</v>
      </c>
      <c r="K36" s="44" t="s">
        <v>51</v>
      </c>
      <c r="L36" s="43"/>
    </row>
    <row r="37" spans="1:12" ht="14.4">
      <c r="A37" s="14"/>
      <c r="B37" s="15"/>
      <c r="C37" s="11"/>
      <c r="D37" s="7" t="s">
        <v>30</v>
      </c>
      <c r="E37" s="56" t="s">
        <v>61</v>
      </c>
      <c r="F37" s="43">
        <v>200</v>
      </c>
      <c r="G37" s="43">
        <v>1</v>
      </c>
      <c r="H37" s="43">
        <v>0</v>
      </c>
      <c r="I37" s="43">
        <v>20.2</v>
      </c>
      <c r="J37" s="43">
        <v>90</v>
      </c>
      <c r="K37" s="44" t="s">
        <v>51</v>
      </c>
      <c r="L37" s="43"/>
    </row>
    <row r="38" spans="1:12" ht="14.4">
      <c r="A38" s="14"/>
      <c r="B38" s="15"/>
      <c r="C38" s="11"/>
      <c r="D38" s="7" t="s">
        <v>31</v>
      </c>
      <c r="E38" s="56" t="s">
        <v>42</v>
      </c>
      <c r="F38" s="43">
        <v>80</v>
      </c>
      <c r="G38" s="43">
        <v>5.6</v>
      </c>
      <c r="H38" s="43">
        <v>0.56000000000000005</v>
      </c>
      <c r="I38" s="43">
        <v>39.9</v>
      </c>
      <c r="J38" s="43">
        <v>192</v>
      </c>
      <c r="K38" s="44"/>
      <c r="L38" s="43"/>
    </row>
    <row r="39" spans="1:12" ht="14.4">
      <c r="A39" s="14"/>
      <c r="B39" s="15"/>
      <c r="C39" s="11"/>
      <c r="D39" s="7" t="s">
        <v>32</v>
      </c>
      <c r="E39" s="56"/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4.4">
      <c r="A40" s="14"/>
      <c r="B40" s="15"/>
      <c r="C40" s="11"/>
      <c r="D40" s="6" t="s">
        <v>24</v>
      </c>
      <c r="E40" s="42" t="s">
        <v>62</v>
      </c>
      <c r="F40" s="43">
        <v>100</v>
      </c>
      <c r="G40" s="43">
        <v>0</v>
      </c>
      <c r="H40" s="43">
        <v>0</v>
      </c>
      <c r="I40" s="43">
        <v>10.3</v>
      </c>
      <c r="J40" s="43">
        <v>68</v>
      </c>
      <c r="K40" s="44" t="s">
        <v>52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25.090000000000003</v>
      </c>
      <c r="H42" s="19">
        <f t="shared" ref="H42" si="11">SUM(H33:H41)</f>
        <v>28.499999999999996</v>
      </c>
      <c r="I42" s="19">
        <f t="shared" ref="I42" si="12">SUM(I33:I41)</f>
        <v>112.02</v>
      </c>
      <c r="J42" s="19">
        <f t="shared" ref="J42:L42" si="13">SUM(J33:J41)</f>
        <v>650.86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970</v>
      </c>
      <c r="G43" s="32">
        <f t="shared" ref="G43" si="14">G32+G42</f>
        <v>25.090000000000003</v>
      </c>
      <c r="H43" s="32">
        <f t="shared" ref="H43" si="15">H32+H42</f>
        <v>28.499999999999996</v>
      </c>
      <c r="I43" s="32">
        <f t="shared" ref="I43" si="16">I32+I42</f>
        <v>112.02</v>
      </c>
      <c r="J43" s="32">
        <f t="shared" ref="J43:L43" si="17">J32+J42</f>
        <v>650.86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50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50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50" t="s">
        <v>21</v>
      </c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112</v>
      </c>
      <c r="F52" s="43">
        <v>60</v>
      </c>
      <c r="G52" s="58">
        <v>0.46</v>
      </c>
      <c r="H52" s="58">
        <v>3.65</v>
      </c>
      <c r="I52" s="60">
        <v>1.43</v>
      </c>
      <c r="J52" s="58">
        <v>40.380000000000003</v>
      </c>
      <c r="K52" s="44" t="s">
        <v>51</v>
      </c>
      <c r="L52" s="43"/>
    </row>
    <row r="53" spans="1:12" ht="15" thickBot="1">
      <c r="A53" s="23"/>
      <c r="B53" s="15"/>
      <c r="C53" s="11"/>
      <c r="D53" s="7" t="s">
        <v>27</v>
      </c>
      <c r="E53" s="53" t="s">
        <v>63</v>
      </c>
      <c r="F53" s="43">
        <v>250</v>
      </c>
      <c r="G53" s="58">
        <v>2.1</v>
      </c>
      <c r="H53" s="59">
        <v>5.5</v>
      </c>
      <c r="I53" s="61">
        <v>11.69</v>
      </c>
      <c r="J53" s="59">
        <v>112.06</v>
      </c>
      <c r="K53" s="44" t="s">
        <v>52</v>
      </c>
      <c r="L53" s="43"/>
    </row>
    <row r="54" spans="1:12" ht="14.4">
      <c r="A54" s="23"/>
      <c r="B54" s="15"/>
      <c r="C54" s="11"/>
      <c r="D54" s="7" t="s">
        <v>28</v>
      </c>
      <c r="E54" s="54" t="s">
        <v>64</v>
      </c>
      <c r="F54" s="43">
        <v>90</v>
      </c>
      <c r="G54" s="59">
        <v>16.5</v>
      </c>
      <c r="H54" s="59">
        <v>18.5</v>
      </c>
      <c r="I54" s="61">
        <v>33.6</v>
      </c>
      <c r="J54" s="59">
        <v>337.23</v>
      </c>
      <c r="K54" s="44" t="s">
        <v>51</v>
      </c>
      <c r="L54" s="43"/>
    </row>
    <row r="55" spans="1:12" ht="14.4">
      <c r="A55" s="23"/>
      <c r="B55" s="15"/>
      <c r="C55" s="11"/>
      <c r="D55" s="7" t="s">
        <v>29</v>
      </c>
      <c r="E55" s="53" t="s">
        <v>65</v>
      </c>
      <c r="F55" s="43">
        <v>150</v>
      </c>
      <c r="G55" s="59">
        <v>0</v>
      </c>
      <c r="H55" s="59">
        <v>0</v>
      </c>
      <c r="I55" s="61">
        <v>0</v>
      </c>
      <c r="J55" s="59">
        <v>0</v>
      </c>
      <c r="K55" s="44"/>
      <c r="L55" s="43"/>
    </row>
    <row r="56" spans="1:12" ht="14.4">
      <c r="A56" s="23"/>
      <c r="B56" s="15"/>
      <c r="C56" s="11"/>
      <c r="D56" s="7" t="s">
        <v>30</v>
      </c>
      <c r="E56" s="53" t="s">
        <v>66</v>
      </c>
      <c r="F56" s="43">
        <v>200</v>
      </c>
      <c r="G56" s="59">
        <v>0</v>
      </c>
      <c r="H56" s="59">
        <v>0</v>
      </c>
      <c r="I56" s="61">
        <v>24.76</v>
      </c>
      <c r="J56" s="59">
        <v>94.2</v>
      </c>
      <c r="K56" s="44" t="s">
        <v>51</v>
      </c>
      <c r="L56" s="43"/>
    </row>
    <row r="57" spans="1:12" ht="14.4">
      <c r="A57" s="23"/>
      <c r="B57" s="15"/>
      <c r="C57" s="11"/>
      <c r="D57" s="7" t="s">
        <v>31</v>
      </c>
      <c r="E57" s="53" t="s">
        <v>44</v>
      </c>
      <c r="F57" s="43">
        <v>80</v>
      </c>
      <c r="G57" s="59">
        <v>5.6</v>
      </c>
      <c r="H57" s="59">
        <v>0.56000000000000005</v>
      </c>
      <c r="I57" s="61">
        <v>39.9</v>
      </c>
      <c r="J57" s="59">
        <v>192</v>
      </c>
      <c r="K57" s="44"/>
      <c r="L57" s="43"/>
    </row>
    <row r="58" spans="1:12" ht="14.4">
      <c r="A58" s="23"/>
      <c r="B58" s="15"/>
      <c r="C58" s="11"/>
      <c r="D58" s="7" t="s">
        <v>32</v>
      </c>
      <c r="E58" s="53"/>
      <c r="F58" s="43">
        <v>0</v>
      </c>
      <c r="G58" s="59">
        <v>0</v>
      </c>
      <c r="H58" s="59">
        <v>0.44</v>
      </c>
      <c r="I58" s="61">
        <v>0</v>
      </c>
      <c r="J58" s="59">
        <v>0</v>
      </c>
      <c r="K58" s="44"/>
      <c r="L58" s="43"/>
    </row>
    <row r="59" spans="1:12" ht="14.4">
      <c r="A59" s="23"/>
      <c r="B59" s="15"/>
      <c r="C59" s="11"/>
      <c r="D59" s="6" t="s">
        <v>24</v>
      </c>
      <c r="E59" s="42" t="s">
        <v>67</v>
      </c>
      <c r="F59" s="43">
        <v>100</v>
      </c>
      <c r="G59" s="43">
        <v>0</v>
      </c>
      <c r="H59" s="43">
        <v>0</v>
      </c>
      <c r="I59" s="43">
        <v>7.5</v>
      </c>
      <c r="J59" s="43">
        <v>38</v>
      </c>
      <c r="K59" s="44" t="s">
        <v>52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24.659999999999997</v>
      </c>
      <c r="H61" s="19">
        <f t="shared" ref="H61" si="23">SUM(H52:H60)</f>
        <v>28.65</v>
      </c>
      <c r="I61" s="19">
        <f t="shared" ref="I61" si="24">SUM(I52:I60)</f>
        <v>118.88</v>
      </c>
      <c r="J61" s="19">
        <f t="shared" ref="J61:L61" si="25">SUM(J52:J60)</f>
        <v>813.87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930</v>
      </c>
      <c r="G62" s="32">
        <f t="shared" ref="G62" si="26">G51+G61</f>
        <v>24.659999999999997</v>
      </c>
      <c r="H62" s="32">
        <f t="shared" ref="H62" si="27">H51+H61</f>
        <v>28.65</v>
      </c>
      <c r="I62" s="32">
        <f t="shared" ref="I62" si="28">I51+I61</f>
        <v>118.88</v>
      </c>
      <c r="J62" s="32">
        <f t="shared" ref="J62:L62" si="29">J51+J61</f>
        <v>813.87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50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thickBot="1">
      <c r="A67" s="23"/>
      <c r="B67" s="15"/>
      <c r="C67" s="11"/>
      <c r="D67" s="7" t="s">
        <v>24</v>
      </c>
      <c r="E67" s="6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50" t="s">
        <v>23</v>
      </c>
      <c r="E68" s="42"/>
      <c r="F68" s="43"/>
      <c r="G68" s="51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50" t="s">
        <v>21</v>
      </c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68</v>
      </c>
      <c r="F71" s="43">
        <v>60</v>
      </c>
      <c r="G71" s="43">
        <v>3.1</v>
      </c>
      <c r="H71" s="43">
        <v>5.44</v>
      </c>
      <c r="I71" s="43">
        <v>4.28</v>
      </c>
      <c r="J71" s="43">
        <v>78.42</v>
      </c>
      <c r="K71" s="44" t="s">
        <v>51</v>
      </c>
      <c r="L71" s="43"/>
    </row>
    <row r="72" spans="1:12" ht="15" thickBot="1">
      <c r="A72" s="23"/>
      <c r="B72" s="15"/>
      <c r="C72" s="11"/>
      <c r="D72" s="7" t="s">
        <v>27</v>
      </c>
      <c r="E72" s="53" t="s">
        <v>69</v>
      </c>
      <c r="F72" s="43">
        <v>260</v>
      </c>
      <c r="G72" s="43">
        <v>5</v>
      </c>
      <c r="H72" s="43">
        <v>7.2</v>
      </c>
      <c r="I72" s="43">
        <v>17.02</v>
      </c>
      <c r="J72" s="43">
        <v>158.34</v>
      </c>
      <c r="K72" s="44" t="s">
        <v>52</v>
      </c>
      <c r="L72" s="43"/>
    </row>
    <row r="73" spans="1:12" ht="14.4">
      <c r="A73" s="23"/>
      <c r="B73" s="15"/>
      <c r="C73" s="11"/>
      <c r="D73" s="7" t="s">
        <v>28</v>
      </c>
      <c r="E73" s="54" t="s">
        <v>70</v>
      </c>
      <c r="F73" s="43">
        <v>90</v>
      </c>
      <c r="G73" s="43">
        <v>10.56</v>
      </c>
      <c r="H73" s="43">
        <v>6.8</v>
      </c>
      <c r="I73" s="43">
        <v>9</v>
      </c>
      <c r="J73" s="43">
        <v>115.76</v>
      </c>
      <c r="K73" s="44" t="s">
        <v>51</v>
      </c>
      <c r="L73" s="43"/>
    </row>
    <row r="74" spans="1:12" ht="14.4">
      <c r="A74" s="23"/>
      <c r="B74" s="15"/>
      <c r="C74" s="11"/>
      <c r="D74" s="7" t="s">
        <v>29</v>
      </c>
      <c r="E74" s="53" t="s">
        <v>71</v>
      </c>
      <c r="F74" s="43">
        <v>150</v>
      </c>
      <c r="G74" s="43">
        <v>2.5</v>
      </c>
      <c r="H74" s="43">
        <v>6.6</v>
      </c>
      <c r="I74" s="43">
        <v>12.6</v>
      </c>
      <c r="J74" s="43">
        <v>100.17</v>
      </c>
      <c r="K74" s="44" t="s">
        <v>74</v>
      </c>
      <c r="L74" s="43"/>
    </row>
    <row r="75" spans="1:12" ht="14.4">
      <c r="A75" s="23"/>
      <c r="B75" s="15"/>
      <c r="C75" s="11"/>
      <c r="D75" s="7" t="s">
        <v>30</v>
      </c>
      <c r="E75" s="53" t="s">
        <v>72</v>
      </c>
      <c r="F75" s="43">
        <v>200</v>
      </c>
      <c r="G75" s="43">
        <v>0</v>
      </c>
      <c r="H75" s="43">
        <v>0</v>
      </c>
      <c r="I75" s="43">
        <v>14</v>
      </c>
      <c r="J75" s="43">
        <v>28</v>
      </c>
      <c r="K75" s="44" t="s">
        <v>51</v>
      </c>
      <c r="L75" s="43"/>
    </row>
    <row r="76" spans="1:12" ht="14.4">
      <c r="A76" s="23"/>
      <c r="B76" s="15"/>
      <c r="C76" s="11"/>
      <c r="D76" s="7" t="s">
        <v>31</v>
      </c>
      <c r="E76" s="53" t="s">
        <v>42</v>
      </c>
      <c r="F76" s="43">
        <v>80</v>
      </c>
      <c r="G76" s="43">
        <v>5.6</v>
      </c>
      <c r="H76" s="43">
        <v>0.56000000000000005</v>
      </c>
      <c r="I76" s="43">
        <v>39.9</v>
      </c>
      <c r="J76" s="43">
        <v>192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4.4">
      <c r="A78" s="23"/>
      <c r="B78" s="15"/>
      <c r="C78" s="11"/>
      <c r="D78" s="6" t="s">
        <v>24</v>
      </c>
      <c r="E78" s="42" t="s">
        <v>73</v>
      </c>
      <c r="F78" s="43">
        <v>100</v>
      </c>
      <c r="G78" s="43">
        <v>1.05</v>
      </c>
      <c r="H78" s="43">
        <v>0.9</v>
      </c>
      <c r="I78" s="43">
        <v>28.8</v>
      </c>
      <c r="J78" s="43">
        <v>148</v>
      </c>
      <c r="K78" s="44" t="s">
        <v>52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27.81</v>
      </c>
      <c r="H80" s="19">
        <f t="shared" ref="H80" si="35">SUM(H71:H79)</f>
        <v>27.499999999999996</v>
      </c>
      <c r="I80" s="19">
        <f t="shared" ref="I80" si="36">SUM(I71:I79)</f>
        <v>125.6</v>
      </c>
      <c r="J80" s="19">
        <f t="shared" ref="J80:L80" si="37">SUM(J71:J79)</f>
        <v>820.69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940</v>
      </c>
      <c r="G81" s="32">
        <f t="shared" ref="G81" si="38">G70+G80</f>
        <v>27.81</v>
      </c>
      <c r="H81" s="32">
        <f t="shared" ref="H81" si="39">H70+H80</f>
        <v>27.499999999999996</v>
      </c>
      <c r="I81" s="32">
        <f t="shared" ref="I81" si="40">I70+I80</f>
        <v>125.6</v>
      </c>
      <c r="J81" s="32">
        <f t="shared" ref="J81:L81" si="41">J70+J80</f>
        <v>820.69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50" t="s">
        <v>39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50" t="s">
        <v>21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50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0.88</v>
      </c>
      <c r="H90" s="43">
        <v>4.6500000000000004</v>
      </c>
      <c r="I90" s="43">
        <v>7.28</v>
      </c>
      <c r="J90" s="43">
        <v>70.22</v>
      </c>
      <c r="K90" s="44" t="s">
        <v>82</v>
      </c>
      <c r="L90" s="43"/>
    </row>
    <row r="91" spans="1:12" ht="15" thickBot="1">
      <c r="A91" s="23"/>
      <c r="B91" s="15"/>
      <c r="C91" s="11"/>
      <c r="D91" s="7" t="s">
        <v>27</v>
      </c>
      <c r="E91" s="42" t="s">
        <v>76</v>
      </c>
      <c r="F91" s="43">
        <v>260</v>
      </c>
      <c r="G91" s="43">
        <v>5.4</v>
      </c>
      <c r="H91" s="43">
        <v>10.029999999999999</v>
      </c>
      <c r="I91" s="43">
        <v>11.45</v>
      </c>
      <c r="J91" s="43">
        <v>141.04</v>
      </c>
      <c r="K91" s="44" t="s">
        <v>52</v>
      </c>
      <c r="L91" s="43"/>
    </row>
    <row r="92" spans="1:12" ht="14.4">
      <c r="A92" s="23"/>
      <c r="B92" s="15"/>
      <c r="C92" s="11"/>
      <c r="D92" s="7" t="s">
        <v>28</v>
      </c>
      <c r="E92" s="54" t="s">
        <v>77</v>
      </c>
      <c r="F92" s="43">
        <v>90</v>
      </c>
      <c r="G92" s="43">
        <v>10.6</v>
      </c>
      <c r="H92" s="43">
        <v>4.41</v>
      </c>
      <c r="I92" s="43">
        <v>9.24</v>
      </c>
      <c r="J92" s="43">
        <v>100.5</v>
      </c>
      <c r="K92" s="44" t="s">
        <v>83</v>
      </c>
      <c r="L92" s="43"/>
    </row>
    <row r="93" spans="1:12" ht="14.4">
      <c r="A93" s="23"/>
      <c r="B93" s="15"/>
      <c r="C93" s="11"/>
      <c r="D93" s="7" t="s">
        <v>29</v>
      </c>
      <c r="E93" s="42" t="s">
        <v>78</v>
      </c>
      <c r="F93" s="43">
        <v>160</v>
      </c>
      <c r="G93" s="43">
        <v>5.62</v>
      </c>
      <c r="H93" s="43">
        <v>8.09</v>
      </c>
      <c r="I93" s="43">
        <v>20.64</v>
      </c>
      <c r="J93" s="43">
        <v>183.75</v>
      </c>
      <c r="K93" s="44" t="s">
        <v>51</v>
      </c>
      <c r="L93" s="43"/>
    </row>
    <row r="94" spans="1:12" ht="14.4">
      <c r="A94" s="23"/>
      <c r="B94" s="15"/>
      <c r="C94" s="11"/>
      <c r="D94" s="7" t="s">
        <v>30</v>
      </c>
      <c r="E94" s="53" t="s">
        <v>80</v>
      </c>
      <c r="F94" s="43">
        <v>200</v>
      </c>
      <c r="G94" s="43">
        <v>0</v>
      </c>
      <c r="H94" s="43">
        <v>0</v>
      </c>
      <c r="I94" s="43">
        <v>20.2</v>
      </c>
      <c r="J94" s="43">
        <v>92</v>
      </c>
      <c r="K94" s="44" t="s">
        <v>51</v>
      </c>
      <c r="L94" s="43"/>
    </row>
    <row r="95" spans="1:12" ht="14.4">
      <c r="A95" s="23"/>
      <c r="B95" s="15"/>
      <c r="C95" s="11"/>
      <c r="D95" s="7" t="s">
        <v>31</v>
      </c>
      <c r="E95" s="53" t="s">
        <v>79</v>
      </c>
      <c r="F95" s="43">
        <v>80</v>
      </c>
      <c r="G95" s="43">
        <v>5.6</v>
      </c>
      <c r="H95" s="43">
        <v>0.56000000000000005</v>
      </c>
      <c r="I95" s="43">
        <v>39.9</v>
      </c>
      <c r="J95" s="43">
        <v>192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4.4">
      <c r="A97" s="23"/>
      <c r="B97" s="15"/>
      <c r="C97" s="11"/>
      <c r="D97" s="6" t="s">
        <v>81</v>
      </c>
      <c r="E97" s="42" t="s">
        <v>56</v>
      </c>
      <c r="F97" s="43">
        <v>100</v>
      </c>
      <c r="G97" s="43">
        <v>0</v>
      </c>
      <c r="H97" s="43">
        <v>0</v>
      </c>
      <c r="I97" s="43">
        <v>10.3</v>
      </c>
      <c r="J97" s="43">
        <v>44</v>
      </c>
      <c r="K97" s="44" t="s">
        <v>52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28.1</v>
      </c>
      <c r="H99" s="19">
        <f t="shared" ref="H99" si="47">SUM(H90:H98)</f>
        <v>27.74</v>
      </c>
      <c r="I99" s="19">
        <f t="shared" ref="I99" si="48">SUM(I90:I98)</f>
        <v>119.01</v>
      </c>
      <c r="J99" s="19">
        <f t="shared" ref="J99:L99" si="49">SUM(J90:J98)</f>
        <v>823.51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950</v>
      </c>
      <c r="G100" s="32">
        <f t="shared" ref="G100" si="50">G89+G99</f>
        <v>28.1</v>
      </c>
      <c r="H100" s="32">
        <f t="shared" ref="H100" si="51">H89+H99</f>
        <v>27.74</v>
      </c>
      <c r="I100" s="32">
        <f t="shared" ref="I100" si="52">I89+I99</f>
        <v>119.01</v>
      </c>
      <c r="J100" s="32">
        <f t="shared" ref="J100:L100" si="53">J89+J99</f>
        <v>823.51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50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0" t="s">
        <v>21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50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84</v>
      </c>
      <c r="F109" s="43">
        <v>60</v>
      </c>
      <c r="G109" s="43">
        <v>0.6</v>
      </c>
      <c r="H109" s="43">
        <v>4</v>
      </c>
      <c r="I109" s="43">
        <v>4.3</v>
      </c>
      <c r="J109" s="43">
        <v>74.22</v>
      </c>
      <c r="K109" s="44" t="s">
        <v>51</v>
      </c>
      <c r="L109" s="43"/>
    </row>
    <row r="110" spans="1:12" ht="14.4">
      <c r="A110" s="23"/>
      <c r="B110" s="15"/>
      <c r="C110" s="11"/>
      <c r="D110" s="7" t="s">
        <v>27</v>
      </c>
      <c r="E110" s="53" t="s">
        <v>85</v>
      </c>
      <c r="F110" s="43">
        <v>250</v>
      </c>
      <c r="G110" s="43">
        <v>5.18</v>
      </c>
      <c r="H110" s="43">
        <v>3.3</v>
      </c>
      <c r="I110" s="43">
        <v>10.65</v>
      </c>
      <c r="J110" s="43">
        <v>83.5</v>
      </c>
      <c r="K110" s="44" t="s">
        <v>51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11.5</v>
      </c>
      <c r="H111" s="43">
        <v>14.5</v>
      </c>
      <c r="I111" s="43">
        <v>6.33</v>
      </c>
      <c r="J111" s="43">
        <v>170.1</v>
      </c>
      <c r="K111" s="44" t="s">
        <v>52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3.5</v>
      </c>
      <c r="H112" s="43">
        <v>4.8</v>
      </c>
      <c r="I112" s="43">
        <v>21.5</v>
      </c>
      <c r="J112" s="43">
        <v>126.9</v>
      </c>
      <c r="K112" s="44" t="s">
        <v>90</v>
      </c>
      <c r="L112" s="43"/>
    </row>
    <row r="113" spans="1:12" ht="14.4">
      <c r="A113" s="23"/>
      <c r="B113" s="15"/>
      <c r="C113" s="11"/>
      <c r="D113" s="7" t="s">
        <v>30</v>
      </c>
      <c r="E113" s="53" t="s">
        <v>72</v>
      </c>
      <c r="F113" s="43">
        <v>200</v>
      </c>
      <c r="G113" s="43">
        <v>0</v>
      </c>
      <c r="H113" s="43">
        <v>0</v>
      </c>
      <c r="I113" s="43">
        <v>14</v>
      </c>
      <c r="J113" s="43">
        <v>28</v>
      </c>
      <c r="K113" s="44" t="s">
        <v>51</v>
      </c>
      <c r="L113" s="43"/>
    </row>
    <row r="114" spans="1:12" ht="14.4">
      <c r="A114" s="23"/>
      <c r="B114" s="15"/>
      <c r="C114" s="11"/>
      <c r="D114" s="7" t="s">
        <v>31</v>
      </c>
      <c r="E114" s="53" t="s">
        <v>88</v>
      </c>
      <c r="F114" s="43">
        <v>80</v>
      </c>
      <c r="G114" s="43">
        <v>5.6</v>
      </c>
      <c r="H114" s="43">
        <v>0.56000000000000005</v>
      </c>
      <c r="I114" s="43">
        <v>39.9</v>
      </c>
      <c r="J114" s="43">
        <v>192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4.4">
      <c r="A116" s="23"/>
      <c r="B116" s="15"/>
      <c r="C116" s="11"/>
      <c r="D116" s="6" t="s">
        <v>24</v>
      </c>
      <c r="E116" s="42" t="s">
        <v>89</v>
      </c>
      <c r="F116" s="43">
        <v>100</v>
      </c>
      <c r="G116" s="43">
        <v>1.05</v>
      </c>
      <c r="H116" s="43">
        <v>0.93</v>
      </c>
      <c r="I116" s="43">
        <v>20.8</v>
      </c>
      <c r="J116" s="43">
        <v>148</v>
      </c>
      <c r="K116" s="44" t="s">
        <v>52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27.430000000000003</v>
      </c>
      <c r="H118" s="19">
        <f t="shared" si="56"/>
        <v>28.09</v>
      </c>
      <c r="I118" s="19">
        <f t="shared" si="56"/>
        <v>117.48</v>
      </c>
      <c r="J118" s="19">
        <f t="shared" si="56"/>
        <v>822.72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930</v>
      </c>
      <c r="G119" s="32">
        <f t="shared" ref="G119" si="58">G108+G118</f>
        <v>27.430000000000003</v>
      </c>
      <c r="H119" s="32">
        <f t="shared" ref="H119" si="59">H108+H118</f>
        <v>28.09</v>
      </c>
      <c r="I119" s="32">
        <f t="shared" ref="I119" si="60">I108+I118</f>
        <v>117.48</v>
      </c>
      <c r="J119" s="32">
        <f t="shared" ref="J119:L119" si="61">J108+J118</f>
        <v>822.72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50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50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91</v>
      </c>
      <c r="F128" s="43">
        <v>60</v>
      </c>
      <c r="G128" s="43">
        <v>0.68</v>
      </c>
      <c r="H128" s="43">
        <v>3.71</v>
      </c>
      <c r="I128" s="43">
        <v>2.83</v>
      </c>
      <c r="J128" s="43">
        <v>47.16</v>
      </c>
      <c r="K128" s="44" t="s">
        <v>52</v>
      </c>
      <c r="L128" s="43"/>
    </row>
    <row r="129" spans="1:12" ht="15" thickBot="1">
      <c r="A129" s="14"/>
      <c r="B129" s="15"/>
      <c r="C129" s="11"/>
      <c r="D129" s="7" t="s">
        <v>27</v>
      </c>
      <c r="E129" s="53" t="s">
        <v>92</v>
      </c>
      <c r="F129" s="43">
        <v>250</v>
      </c>
      <c r="G129" s="43">
        <v>8.83</v>
      </c>
      <c r="H129" s="43">
        <v>8.8800000000000008</v>
      </c>
      <c r="I129" s="43">
        <v>16.8</v>
      </c>
      <c r="J129" s="43">
        <v>169.36</v>
      </c>
      <c r="K129" s="44" t="s">
        <v>52</v>
      </c>
      <c r="L129" s="43"/>
    </row>
    <row r="130" spans="1:12" ht="14.4">
      <c r="A130" s="14"/>
      <c r="B130" s="15"/>
      <c r="C130" s="11"/>
      <c r="D130" s="7" t="s">
        <v>28</v>
      </c>
      <c r="E130" s="54" t="s">
        <v>93</v>
      </c>
      <c r="F130" s="43">
        <v>130</v>
      </c>
      <c r="G130" s="43">
        <v>8.4</v>
      </c>
      <c r="H130" s="43">
        <v>9.8000000000000007</v>
      </c>
      <c r="I130" s="43">
        <v>10.9</v>
      </c>
      <c r="J130" s="43">
        <v>156.69999999999999</v>
      </c>
      <c r="K130" s="44" t="s">
        <v>52</v>
      </c>
      <c r="L130" s="43"/>
    </row>
    <row r="131" spans="1:12" ht="14.4">
      <c r="A131" s="14"/>
      <c r="B131" s="15"/>
      <c r="C131" s="11"/>
      <c r="D131" s="7" t="s">
        <v>29</v>
      </c>
      <c r="E131" s="53" t="s">
        <v>94</v>
      </c>
      <c r="F131" s="43">
        <v>150</v>
      </c>
      <c r="G131" s="43">
        <v>3.1</v>
      </c>
      <c r="H131" s="43">
        <v>4.8600000000000003</v>
      </c>
      <c r="I131" s="43">
        <v>16.14</v>
      </c>
      <c r="J131" s="43">
        <v>122.7</v>
      </c>
      <c r="K131" s="44" t="s">
        <v>52</v>
      </c>
      <c r="L131" s="43"/>
    </row>
    <row r="132" spans="1:12" ht="14.4">
      <c r="A132" s="14"/>
      <c r="B132" s="15"/>
      <c r="C132" s="11"/>
      <c r="D132" s="7" t="s">
        <v>30</v>
      </c>
      <c r="E132" s="53" t="s">
        <v>80</v>
      </c>
      <c r="F132" s="43">
        <v>200</v>
      </c>
      <c r="G132" s="43">
        <v>1</v>
      </c>
      <c r="H132" s="43">
        <v>0</v>
      </c>
      <c r="I132" s="43">
        <v>20.2</v>
      </c>
      <c r="J132" s="43">
        <v>92</v>
      </c>
      <c r="K132" s="44" t="s">
        <v>51</v>
      </c>
      <c r="L132" s="43"/>
    </row>
    <row r="133" spans="1:12" ht="14.4">
      <c r="A133" s="14"/>
      <c r="B133" s="15"/>
      <c r="C133" s="11"/>
      <c r="D133" s="7" t="s">
        <v>31</v>
      </c>
      <c r="E133" s="53" t="s">
        <v>44</v>
      </c>
      <c r="F133" s="43">
        <v>80</v>
      </c>
      <c r="G133" s="43">
        <v>5.6</v>
      </c>
      <c r="H133" s="43">
        <v>0.56000000000000005</v>
      </c>
      <c r="I133" s="43">
        <v>39.9</v>
      </c>
      <c r="J133" s="43">
        <v>192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53"/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4"/>
      <c r="L134" s="43"/>
    </row>
    <row r="135" spans="1:12" ht="14.4">
      <c r="A135" s="14"/>
      <c r="B135" s="15"/>
      <c r="C135" s="11"/>
      <c r="D135" s="6" t="s">
        <v>81</v>
      </c>
      <c r="E135" s="42" t="s">
        <v>56</v>
      </c>
      <c r="F135" s="43">
        <v>100</v>
      </c>
      <c r="G135" s="43">
        <v>0.4</v>
      </c>
      <c r="H135" s="43">
        <v>0</v>
      </c>
      <c r="I135" s="43">
        <v>10.3</v>
      </c>
      <c r="J135" s="43">
        <v>44</v>
      </c>
      <c r="K135" s="44" t="s">
        <v>52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28.009999999999998</v>
      </c>
      <c r="H137" s="19">
        <f t="shared" si="64"/>
        <v>27.81</v>
      </c>
      <c r="I137" s="19">
        <f t="shared" si="64"/>
        <v>117.07000000000001</v>
      </c>
      <c r="J137" s="19">
        <f t="shared" si="64"/>
        <v>823.92000000000007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970</v>
      </c>
      <c r="G138" s="32">
        <f t="shared" ref="G138" si="66">G127+G137</f>
        <v>28.009999999999998</v>
      </c>
      <c r="H138" s="32">
        <f t="shared" ref="H138" si="67">H127+H137</f>
        <v>27.81</v>
      </c>
      <c r="I138" s="32">
        <f t="shared" ref="I138" si="68">I127+I137</f>
        <v>117.07000000000001</v>
      </c>
      <c r="J138" s="32">
        <f t="shared" ref="J138:L138" si="69">J127+J137</f>
        <v>823.92000000000007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50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50" t="s">
        <v>21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50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0.99</v>
      </c>
      <c r="H147" s="43">
        <v>2.4700000000000002</v>
      </c>
      <c r="I147" s="43">
        <v>4.37</v>
      </c>
      <c r="J147" s="43">
        <v>43.74</v>
      </c>
      <c r="K147" s="44" t="s">
        <v>52</v>
      </c>
      <c r="L147" s="43"/>
    </row>
    <row r="148" spans="1:12" ht="14.4">
      <c r="A148" s="23"/>
      <c r="B148" s="15"/>
      <c r="C148" s="11"/>
      <c r="D148" s="7" t="s">
        <v>27</v>
      </c>
      <c r="E148" s="53" t="s">
        <v>96</v>
      </c>
      <c r="F148" s="43">
        <v>260</v>
      </c>
      <c r="G148" s="43">
        <v>6.37</v>
      </c>
      <c r="H148" s="43">
        <v>10.06</v>
      </c>
      <c r="I148" s="43">
        <v>10.26</v>
      </c>
      <c r="J148" s="43">
        <v>157.04</v>
      </c>
      <c r="K148" s="44" t="s">
        <v>52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97</v>
      </c>
      <c r="F149" s="43">
        <v>240</v>
      </c>
      <c r="G149" s="43">
        <v>6.8</v>
      </c>
      <c r="H149" s="43">
        <v>11.36</v>
      </c>
      <c r="I149" s="43">
        <v>20.100000000000001</v>
      </c>
      <c r="J149" s="43">
        <v>222.01</v>
      </c>
      <c r="K149" s="44" t="s">
        <v>104</v>
      </c>
      <c r="L149" s="43"/>
    </row>
    <row r="150" spans="1:12" ht="14.4">
      <c r="A150" s="23"/>
      <c r="B150" s="15"/>
      <c r="C150" s="11"/>
      <c r="D150" s="7" t="s">
        <v>29</v>
      </c>
      <c r="E150" s="53"/>
      <c r="F150" s="43"/>
      <c r="G150" s="43"/>
      <c r="H150" s="43"/>
      <c r="I150" s="70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53" t="s">
        <v>98</v>
      </c>
      <c r="F151" s="43">
        <v>200</v>
      </c>
      <c r="G151" s="43">
        <v>3.8</v>
      </c>
      <c r="H151" s="43">
        <v>2.9</v>
      </c>
      <c r="I151" s="43">
        <v>14.3</v>
      </c>
      <c r="J151" s="43">
        <v>80</v>
      </c>
      <c r="K151" s="44" t="s">
        <v>51</v>
      </c>
      <c r="L151" s="43"/>
    </row>
    <row r="152" spans="1:12" ht="14.4">
      <c r="A152" s="23"/>
      <c r="B152" s="15"/>
      <c r="C152" s="11"/>
      <c r="D152" s="7" t="s">
        <v>31</v>
      </c>
      <c r="E152" s="53" t="s">
        <v>42</v>
      </c>
      <c r="F152" s="43">
        <v>80</v>
      </c>
      <c r="G152" s="43">
        <v>5.6</v>
      </c>
      <c r="H152" s="43">
        <v>0.56000000000000005</v>
      </c>
      <c r="I152" s="43">
        <v>39.9</v>
      </c>
      <c r="J152" s="43">
        <v>182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/>
    </row>
    <row r="154" spans="1:12" ht="14.4">
      <c r="A154" s="23"/>
      <c r="B154" s="15"/>
      <c r="C154" s="11"/>
      <c r="D154" s="63" t="s">
        <v>46</v>
      </c>
      <c r="E154" s="53" t="s">
        <v>99</v>
      </c>
      <c r="F154" s="43">
        <v>30</v>
      </c>
      <c r="G154" s="43">
        <v>0.96</v>
      </c>
      <c r="H154" s="43">
        <v>0.84</v>
      </c>
      <c r="I154" s="43">
        <v>18.7</v>
      </c>
      <c r="J154" s="43">
        <v>102</v>
      </c>
      <c r="K154" s="44" t="s">
        <v>52</v>
      </c>
      <c r="L154" s="43"/>
    </row>
    <row r="155" spans="1:12" ht="14.4">
      <c r="A155" s="23"/>
      <c r="B155" s="15"/>
      <c r="C155" s="11"/>
      <c r="D155" s="6" t="s">
        <v>24</v>
      </c>
      <c r="E155" s="42" t="s">
        <v>67</v>
      </c>
      <c r="F155" s="43">
        <v>100</v>
      </c>
      <c r="G155" s="43">
        <v>0.9</v>
      </c>
      <c r="H155" s="43">
        <v>0</v>
      </c>
      <c r="I155" s="43">
        <v>7.5</v>
      </c>
      <c r="J155" s="43">
        <v>38</v>
      </c>
      <c r="K155" s="44" t="s">
        <v>52</v>
      </c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25.42</v>
      </c>
      <c r="H156" s="19">
        <f t="shared" si="72"/>
        <v>28.189999999999998</v>
      </c>
      <c r="I156" s="19">
        <f t="shared" si="72"/>
        <v>115.13000000000001</v>
      </c>
      <c r="J156" s="19">
        <f t="shared" si="72"/>
        <v>824.79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970</v>
      </c>
      <c r="G157" s="32">
        <f t="shared" ref="G157" si="74">G146+G156</f>
        <v>25.42</v>
      </c>
      <c r="H157" s="32">
        <f t="shared" ref="H157" si="75">H146+H156</f>
        <v>28.189999999999998</v>
      </c>
      <c r="I157" s="32">
        <f t="shared" ref="I157" si="76">I146+I156</f>
        <v>115.13000000000001</v>
      </c>
      <c r="J157" s="32">
        <f t="shared" ref="J157:L157" si="77">J146+J156</f>
        <v>824.79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50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thickBot="1">
      <c r="A162" s="23"/>
      <c r="B162" s="15"/>
      <c r="C162" s="11"/>
      <c r="D162" s="7" t="s">
        <v>24</v>
      </c>
      <c r="E162" s="6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50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100</v>
      </c>
      <c r="F166" s="43">
        <v>60</v>
      </c>
      <c r="G166" s="43">
        <v>4.97</v>
      </c>
      <c r="H166" s="43">
        <v>5.08</v>
      </c>
      <c r="I166" s="43">
        <v>14.84</v>
      </c>
      <c r="J166" s="43">
        <v>112.34</v>
      </c>
      <c r="K166" s="44" t="s">
        <v>105</v>
      </c>
      <c r="L166" s="43"/>
    </row>
    <row r="167" spans="1:12" ht="15" thickBot="1">
      <c r="A167" s="23"/>
      <c r="B167" s="15"/>
      <c r="C167" s="11"/>
      <c r="D167" s="7" t="s">
        <v>27</v>
      </c>
      <c r="E167" s="53" t="s">
        <v>43</v>
      </c>
      <c r="F167" s="43">
        <v>250</v>
      </c>
      <c r="G167" s="43">
        <v>2.69</v>
      </c>
      <c r="H167" s="43">
        <v>5.84</v>
      </c>
      <c r="I167" s="43">
        <v>17.14</v>
      </c>
      <c r="J167" s="43">
        <v>114.75</v>
      </c>
      <c r="K167" s="44" t="s">
        <v>52</v>
      </c>
      <c r="L167" s="43"/>
    </row>
    <row r="168" spans="1:12" ht="14.4">
      <c r="A168" s="23"/>
      <c r="B168" s="15"/>
      <c r="C168" s="11"/>
      <c r="D168" s="7" t="s">
        <v>28</v>
      </c>
      <c r="E168" s="54" t="s">
        <v>101</v>
      </c>
      <c r="F168" s="43">
        <v>240</v>
      </c>
      <c r="G168" s="43">
        <v>12</v>
      </c>
      <c r="H168" s="43">
        <v>15.98</v>
      </c>
      <c r="I168" s="43">
        <v>16.28</v>
      </c>
      <c r="J168" s="43">
        <v>253.09</v>
      </c>
      <c r="K168" s="44" t="s">
        <v>105</v>
      </c>
      <c r="L168" s="43"/>
    </row>
    <row r="169" spans="1:12" ht="14.4">
      <c r="A169" s="23"/>
      <c r="B169" s="15"/>
      <c r="C169" s="11"/>
      <c r="D169" s="7" t="s">
        <v>29</v>
      </c>
      <c r="E169" s="53"/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53" t="s">
        <v>102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106</v>
      </c>
      <c r="L170" s="43"/>
    </row>
    <row r="171" spans="1:12" ht="14.4">
      <c r="A171" s="23"/>
      <c r="B171" s="15"/>
      <c r="C171" s="11"/>
      <c r="D171" s="7" t="s">
        <v>31</v>
      </c>
      <c r="E171" s="53" t="s">
        <v>42</v>
      </c>
      <c r="F171" s="43">
        <v>80</v>
      </c>
      <c r="G171" s="43">
        <v>5.6</v>
      </c>
      <c r="H171" s="43">
        <v>0.56000000000000005</v>
      </c>
      <c r="I171" s="43">
        <v>39.9</v>
      </c>
      <c r="J171" s="43">
        <v>192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/>
    </row>
    <row r="173" spans="1:12" ht="14.4">
      <c r="A173" s="23"/>
      <c r="B173" s="15"/>
      <c r="C173" s="11"/>
      <c r="D173" s="6" t="s">
        <v>24</v>
      </c>
      <c r="E173" s="42" t="s">
        <v>103</v>
      </c>
      <c r="F173" s="43">
        <v>100</v>
      </c>
      <c r="G173" s="43">
        <v>0.3</v>
      </c>
      <c r="H173" s="43">
        <v>0</v>
      </c>
      <c r="I173" s="43">
        <v>10.3</v>
      </c>
      <c r="J173" s="43">
        <v>68.3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26.06</v>
      </c>
      <c r="H175" s="19">
        <f t="shared" si="80"/>
        <v>27.459999999999997</v>
      </c>
      <c r="I175" s="19">
        <f t="shared" si="80"/>
        <v>118.26</v>
      </c>
      <c r="J175" s="19">
        <f t="shared" si="80"/>
        <v>821.48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930</v>
      </c>
      <c r="G176" s="32">
        <f t="shared" ref="G176" si="82">G165+G175</f>
        <v>26.06</v>
      </c>
      <c r="H176" s="32">
        <f t="shared" ref="H176" si="83">H165+H175</f>
        <v>27.459999999999997</v>
      </c>
      <c r="I176" s="32">
        <f t="shared" ref="I176" si="84">I165+I175</f>
        <v>118.26</v>
      </c>
      <c r="J176" s="32">
        <f t="shared" ref="J176:L176" si="85">J165+J175</f>
        <v>821.48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thickBot="1">
      <c r="A181" s="23"/>
      <c r="B181" s="15"/>
      <c r="C181" s="11"/>
      <c r="D181" s="7" t="s">
        <v>24</v>
      </c>
      <c r="E181" s="62"/>
      <c r="F181" s="43"/>
      <c r="G181" s="43" t="s">
        <v>48</v>
      </c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50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107</v>
      </c>
      <c r="F185" s="43">
        <v>60</v>
      </c>
      <c r="G185" s="58">
        <v>1.64</v>
      </c>
      <c r="H185" s="58">
        <v>4.24</v>
      </c>
      <c r="I185" s="60">
        <v>5.73</v>
      </c>
      <c r="J185" s="58">
        <v>67.62</v>
      </c>
      <c r="K185" s="44" t="s">
        <v>52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108</v>
      </c>
      <c r="F186" s="43">
        <v>260</v>
      </c>
      <c r="G186" s="58">
        <v>4.82</v>
      </c>
      <c r="H186" s="59">
        <v>8.5299999999999994</v>
      </c>
      <c r="I186" s="61">
        <v>16.8</v>
      </c>
      <c r="J186" s="43">
        <v>129.34</v>
      </c>
      <c r="K186" s="44" t="s">
        <v>52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59">
        <v>8.5</v>
      </c>
      <c r="H187" s="59">
        <v>2.38</v>
      </c>
      <c r="I187" s="61">
        <v>0.31</v>
      </c>
      <c r="J187" s="43">
        <v>92.5</v>
      </c>
      <c r="K187" s="44" t="s">
        <v>52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110</v>
      </c>
      <c r="F188" s="43">
        <v>160</v>
      </c>
      <c r="G188" s="43">
        <v>4.46</v>
      </c>
      <c r="H188" s="43">
        <v>7.79</v>
      </c>
      <c r="I188" s="43">
        <v>30.45</v>
      </c>
      <c r="J188" s="43">
        <v>195.7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53" t="s">
        <v>47</v>
      </c>
      <c r="F189" s="43">
        <v>200</v>
      </c>
      <c r="G189" s="59">
        <v>4.5999999999999996</v>
      </c>
      <c r="H189" s="59">
        <v>3.6</v>
      </c>
      <c r="I189" s="61">
        <v>12.6</v>
      </c>
      <c r="J189" s="43">
        <v>100.4</v>
      </c>
      <c r="K189" s="44" t="s">
        <v>106</v>
      </c>
      <c r="L189" s="43"/>
    </row>
    <row r="190" spans="1:12" ht="14.4">
      <c r="A190" s="23"/>
      <c r="B190" s="15"/>
      <c r="C190" s="11"/>
      <c r="D190" s="7" t="s">
        <v>31</v>
      </c>
      <c r="E190" s="53" t="s">
        <v>79</v>
      </c>
      <c r="F190" s="43">
        <v>80</v>
      </c>
      <c r="G190" s="59">
        <v>5.6</v>
      </c>
      <c r="H190" s="59">
        <v>0.56000000000000005</v>
      </c>
      <c r="I190" s="61">
        <v>39.9</v>
      </c>
      <c r="J190" s="43">
        <v>192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4"/>
      <c r="L191" s="43"/>
    </row>
    <row r="192" spans="1:12" ht="14.4">
      <c r="A192" s="23"/>
      <c r="B192" s="15"/>
      <c r="C192" s="11"/>
      <c r="D192" s="6" t="s">
        <v>24</v>
      </c>
      <c r="E192" s="42" t="s">
        <v>111</v>
      </c>
      <c r="F192" s="43">
        <v>100</v>
      </c>
      <c r="G192" s="43">
        <v>0</v>
      </c>
      <c r="H192" s="43">
        <v>0</v>
      </c>
      <c r="I192" s="61">
        <v>10.3</v>
      </c>
      <c r="J192" s="43">
        <v>44</v>
      </c>
      <c r="K192" s="44" t="s">
        <v>52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29.620000000000005</v>
      </c>
      <c r="H194" s="19">
        <f t="shared" si="88"/>
        <v>27.099999999999998</v>
      </c>
      <c r="I194" s="19">
        <f t="shared" si="88"/>
        <v>116.08999999999999</v>
      </c>
      <c r="J194" s="19">
        <f t="shared" si="88"/>
        <v>821.56000000000006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950</v>
      </c>
      <c r="G195" s="32">
        <f t="shared" ref="G195" si="90">G184+G194</f>
        <v>29.620000000000005</v>
      </c>
      <c r="H195" s="32">
        <f t="shared" ref="H195" si="91">H184+H194</f>
        <v>27.099999999999998</v>
      </c>
      <c r="I195" s="32">
        <f t="shared" ref="I195" si="92">I184+I194</f>
        <v>116.08999999999999</v>
      </c>
      <c r="J195" s="32">
        <f t="shared" ref="J195:L195" si="93">J184+J194</f>
        <v>821.56000000000006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948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26.911000000000001</v>
      </c>
      <c r="H196" s="34">
        <f t="shared" si="94"/>
        <v>27.952000000000005</v>
      </c>
      <c r="I196" s="34">
        <f t="shared" si="94"/>
        <v>117.899</v>
      </c>
      <c r="J196" s="34">
        <f t="shared" si="94"/>
        <v>806.71400000000006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2025-01-15T09:33:44Z</dcterms:modified>
</cp:coreProperties>
</file>