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82" i="1"/>
  <c r="A182"/>
  <c r="J181"/>
  <c r="I181"/>
  <c r="H181"/>
  <c r="G181"/>
  <c r="F181"/>
  <c r="B173"/>
  <c r="A173"/>
  <c r="J172"/>
  <c r="I172"/>
  <c r="H172"/>
  <c r="G172"/>
  <c r="F172"/>
  <c r="B164"/>
  <c r="A164"/>
  <c r="J163"/>
  <c r="I163"/>
  <c r="H163"/>
  <c r="G163"/>
  <c r="F163"/>
  <c r="B156"/>
  <c r="A156"/>
  <c r="J155"/>
  <c r="I155"/>
  <c r="H155"/>
  <c r="G155"/>
  <c r="F155"/>
  <c r="B147"/>
  <c r="A147"/>
  <c r="J146"/>
  <c r="I146"/>
  <c r="H146"/>
  <c r="G146"/>
  <c r="F146"/>
  <c r="B139"/>
  <c r="A139"/>
  <c r="J138"/>
  <c r="I138"/>
  <c r="H138"/>
  <c r="G138"/>
  <c r="F138"/>
  <c r="B130"/>
  <c r="A130"/>
  <c r="J129"/>
  <c r="I129"/>
  <c r="H129"/>
  <c r="G129"/>
  <c r="F129"/>
  <c r="B121"/>
  <c r="A121"/>
  <c r="J120"/>
  <c r="I120"/>
  <c r="H120"/>
  <c r="G120"/>
  <c r="F120"/>
  <c r="B112"/>
  <c r="A112"/>
  <c r="J111"/>
  <c r="I111"/>
  <c r="H111"/>
  <c r="G111"/>
  <c r="F111"/>
  <c r="B103"/>
  <c r="A103"/>
  <c r="J102"/>
  <c r="I102"/>
  <c r="H102"/>
  <c r="G102"/>
  <c r="F102"/>
  <c r="B94"/>
  <c r="A94"/>
  <c r="J93"/>
  <c r="I93"/>
  <c r="H93"/>
  <c r="G93"/>
  <c r="F93"/>
  <c r="B85"/>
  <c r="A85"/>
  <c r="J84"/>
  <c r="I84"/>
  <c r="H84"/>
  <c r="G84"/>
  <c r="F84"/>
  <c r="B76"/>
  <c r="A76"/>
  <c r="J75"/>
  <c r="I75"/>
  <c r="H75"/>
  <c r="G75"/>
  <c r="F75"/>
  <c r="B67"/>
  <c r="A67"/>
  <c r="J66"/>
  <c r="I66"/>
  <c r="H66"/>
  <c r="G66"/>
  <c r="F66"/>
  <c r="B58"/>
  <c r="A58"/>
  <c r="J57"/>
  <c r="I57"/>
  <c r="H57"/>
  <c r="G57"/>
  <c r="F57"/>
  <c r="B50"/>
  <c r="A50"/>
  <c r="J49"/>
  <c r="I49"/>
  <c r="H49"/>
  <c r="G49"/>
  <c r="F49"/>
  <c r="B41"/>
  <c r="A41"/>
  <c r="J40"/>
  <c r="I40"/>
  <c r="H40"/>
  <c r="G40"/>
  <c r="F40"/>
  <c r="B32"/>
  <c r="A32"/>
  <c r="J31"/>
  <c r="I31"/>
  <c r="H31"/>
  <c r="G31"/>
  <c r="F31"/>
  <c r="B23"/>
  <c r="A23"/>
  <c r="J22"/>
  <c r="I22"/>
  <c r="H22"/>
  <c r="G22"/>
  <c r="F22"/>
  <c r="B14"/>
  <c r="A14"/>
  <c r="J13"/>
  <c r="I13"/>
  <c r="H13"/>
  <c r="G13"/>
  <c r="F13"/>
  <c r="I182" l="1"/>
  <c r="H182"/>
  <c r="G182"/>
  <c r="J164"/>
  <c r="H164"/>
  <c r="J147"/>
  <c r="I147"/>
  <c r="H147"/>
  <c r="G147"/>
  <c r="J130"/>
  <c r="I130"/>
  <c r="H130"/>
  <c r="G130"/>
  <c r="F130"/>
  <c r="J112"/>
  <c r="H112"/>
  <c r="I112"/>
  <c r="G112"/>
  <c r="F112"/>
  <c r="I94"/>
  <c r="H94"/>
  <c r="G94"/>
  <c r="I76"/>
  <c r="J41"/>
  <c r="H41"/>
  <c r="I58"/>
  <c r="H58"/>
  <c r="G58"/>
  <c r="F147"/>
  <c r="J182"/>
  <c r="F182"/>
  <c r="I164"/>
  <c r="F164"/>
  <c r="G76"/>
  <c r="J94"/>
  <c r="F94"/>
  <c r="H76"/>
  <c r="F76"/>
  <c r="J58"/>
  <c r="F58"/>
  <c r="I41"/>
  <c r="G41"/>
  <c r="F41"/>
  <c r="J23"/>
  <c r="H23"/>
  <c r="G23"/>
  <c r="F23"/>
  <c r="J76"/>
  <c r="I23"/>
  <c r="G164"/>
  <c r="I183" l="1"/>
  <c r="G183"/>
  <c r="H183"/>
  <c r="J183"/>
  <c r="F183"/>
</calcChain>
</file>

<file path=xl/sharedStrings.xml><?xml version="1.0" encoding="utf-8"?>
<sst xmlns="http://schemas.openxmlformats.org/spreadsheetml/2006/main" count="333" uniqueCount="109">
  <si>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</si>
  <si>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</si>
  <si>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</si>
  <si>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</si>
  <si>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</si>
  <si>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</si>
  <si>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</si>
  <si>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</si>
  <si>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</si>
  <si>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</si>
  <si>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</si>
  <si>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</si>
  <si>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</si>
  <si>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</si>
  <si>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</si>
  <si>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</si>
  <si>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</si>
  <si>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</si>
  <si>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</si>
  <si>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</si>
  <si>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</si>
  <si>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</si>
  <si>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</si>
  <si>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</si>
  <si>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</si>
  <si>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</si>
  <si>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</si>
  <si>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</si>
  <si>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</si>
  <si>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</si>
  <si>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</si>
  <si>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</si>
  <si>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</si>
  <si>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день</t>
  </si>
  <si>
    <t>месяц</t>
  </si>
  <si>
    <t>год</t>
  </si>
  <si>
    <t>гор. блюдо</t>
  </si>
  <si>
    <t>Директор</t>
  </si>
  <si>
    <t>суп картофельный с горохом</t>
  </si>
  <si>
    <t>суп картофельный с макаронами</t>
  </si>
  <si>
    <t>сдоба обыкновенная</t>
  </si>
  <si>
    <t>какао с молоком</t>
  </si>
  <si>
    <t>сладкое</t>
  </si>
  <si>
    <t>какао   с молоком</t>
  </si>
  <si>
    <t>.</t>
  </si>
  <si>
    <t>МОУ "Лицей №1 им. К. С. Отарова" г. п. Тырныауз Эльбрусского района КБР</t>
  </si>
  <si>
    <t xml:space="preserve">Лихов м. А. </t>
  </si>
  <si>
    <t>М-2011</t>
  </si>
  <si>
    <t>М-2015</t>
  </si>
  <si>
    <t>макароны отварные с маслом</t>
  </si>
  <si>
    <t>салат из белокочанной капусты на раст/м т/о</t>
  </si>
  <si>
    <t>биточки (мясо)</t>
  </si>
  <si>
    <t>яблоко</t>
  </si>
  <si>
    <t>суп лапша домашняя</t>
  </si>
  <si>
    <t>куриная грудка тушенная в сметанном соусе</t>
  </si>
  <si>
    <t>каша пшеничная с маслом</t>
  </si>
  <si>
    <t>сок фруковый</t>
  </si>
  <si>
    <t>груша</t>
  </si>
  <si>
    <t>суп из овощей</t>
  </si>
  <si>
    <t>компот из смеси сухофруктов</t>
  </si>
  <si>
    <t>мандарин</t>
  </si>
  <si>
    <t>салат из свеклы с сыром на раст/м  т/о</t>
  </si>
  <si>
    <t>рассольник ленинградский со сметаной</t>
  </si>
  <si>
    <t xml:space="preserve">котлеты из птицы </t>
  </si>
  <si>
    <t>рагу из овощей</t>
  </si>
  <si>
    <t xml:space="preserve">бананы </t>
  </si>
  <si>
    <t>М-2005</t>
  </si>
  <si>
    <t>борщ из свежей капусты со сметаной</t>
  </si>
  <si>
    <t xml:space="preserve">шницель рыбный натуральный </t>
  </si>
  <si>
    <t>каша гречневая с маслом</t>
  </si>
  <si>
    <t>сок фруктовый</t>
  </si>
  <si>
    <t xml:space="preserve">фрукты </t>
  </si>
  <si>
    <t>М-2013</t>
  </si>
  <si>
    <t>М-2015М</t>
  </si>
  <si>
    <t>салат из морковки и яблок на раст/м  т/о</t>
  </si>
  <si>
    <t>куринные окорочка отварные запеченные</t>
  </si>
  <si>
    <t xml:space="preserve">рис припущенный </t>
  </si>
  <si>
    <t>банан</t>
  </si>
  <si>
    <t>М-2012</t>
  </si>
  <si>
    <t>салат из свежих помидоров с луком на растит /м  т/о</t>
  </si>
  <si>
    <t>суп картофельный с фасолью</t>
  </si>
  <si>
    <t>тефтели (мясо) с рисом и соусом</t>
  </si>
  <si>
    <t xml:space="preserve">капуста тушеная </t>
  </si>
  <si>
    <t>салат из свеклы с зеленым горошком на раст/м  т/о</t>
  </si>
  <si>
    <t xml:space="preserve">щи из свежей капусты с картофелем со сметаной </t>
  </si>
  <si>
    <t xml:space="preserve">рагу из птицы </t>
  </si>
  <si>
    <t xml:space="preserve">кофейный напиток с молоком </t>
  </si>
  <si>
    <t xml:space="preserve">вафли </t>
  </si>
  <si>
    <t>салат витаминный на раст/м  т/о</t>
  </si>
  <si>
    <t xml:space="preserve">запеканка картофельная с мясом </t>
  </si>
  <si>
    <t xml:space="preserve">компот из смеси сухофруктов </t>
  </si>
  <si>
    <t xml:space="preserve">груша </t>
  </si>
  <si>
    <t>М-2004</t>
  </si>
  <si>
    <t>М-2007</t>
  </si>
  <si>
    <t>М-2022</t>
  </si>
  <si>
    <t>салат картофельный с морк и зел.горош. на р/м  т/о</t>
  </si>
  <si>
    <t xml:space="preserve">крестьянский суп с крупой и со сметаной </t>
  </si>
  <si>
    <t xml:space="preserve">рыба припущенная </t>
  </si>
  <si>
    <t xml:space="preserve">макароны отварные с маслом </t>
  </si>
  <si>
    <t xml:space="preserve">яблоки </t>
  </si>
  <si>
    <t>салат из свежих огурцов на раст/м   т/о</t>
  </si>
  <si>
    <t>хлеб пшеничный</t>
  </si>
  <si>
    <t>хлеб белый</t>
  </si>
  <si>
    <t>винегрет овощной на раст/м  т/о</t>
  </si>
  <si>
    <t xml:space="preserve">чай с сахаром </t>
  </si>
  <si>
    <t xml:space="preserve">сдоба обыкновенная </t>
  </si>
  <si>
    <t>салат из морковки на раст /м  т/о</t>
  </si>
  <si>
    <t>суп харчо</t>
  </si>
  <si>
    <t xml:space="preserve"> плов мясо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</si>
</sst>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49" fontId="0" fillId="4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3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K185" sqref="K185"/>
    </sheetView>
  </sheetViews>
  <sheetFormatPr defaultColWidth="9.33203125" defaultRowHeight="13.2"/>
  <cols>
    <col min="1" max="1" width="4.6640625" style="2" customWidth="1"/>
    <col min="2" max="2" width="5.33203125" style="2" customWidth="1"/>
    <col min="3" max="3" width="9.33203125" style="1"/>
    <col min="4" max="4" width="11.5546875" style="1" customWidth="1"/>
    <col min="5" max="5" width="47.33203125" style="2" customWidth="1"/>
    <col min="6" max="6" width="9.33203125" style="2" customWidth="1"/>
    <col min="7" max="7" width="8.21875" style="2" customWidth="1"/>
    <col min="8" max="8" width="7.5546875" style="2" customWidth="1"/>
    <col min="9" max="9" width="6.6640625" style="2" customWidth="1"/>
    <col min="10" max="10" width="8.33203125" style="2" customWidth="1"/>
    <col min="11" max="11" width="10" style="2" customWidth="1"/>
    <col min="12" max="16384" width="9.33203125" style="2"/>
  </cols>
  <sheetData>
    <row r="1" spans="1:11" ht="14.4">
      <c r="A1" s="1" t="s">
        <v>7</v>
      </c>
      <c r="C1" s="67" t="s">
        <v>45</v>
      </c>
      <c r="D1" s="68"/>
      <c r="E1" s="68"/>
      <c r="F1" s="12" t="s">
        <v>16</v>
      </c>
      <c r="G1" s="2" t="s">
        <v>17</v>
      </c>
      <c r="H1" s="69" t="s">
        <v>37</v>
      </c>
      <c r="I1" s="69"/>
      <c r="J1" s="69"/>
      <c r="K1" s="69"/>
    </row>
    <row r="2" spans="1:11" ht="17.399999999999999">
      <c r="A2" s="35" t="s">
        <v>6</v>
      </c>
      <c r="C2" s="2"/>
      <c r="G2" s="2" t="s">
        <v>18</v>
      </c>
      <c r="H2" s="69" t="s">
        <v>46</v>
      </c>
      <c r="I2" s="69"/>
      <c r="J2" s="69"/>
      <c r="K2" s="69"/>
    </row>
    <row r="3" spans="1:11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1" ht="13.8" thickBot="1">
      <c r="C4" s="2"/>
      <c r="D4" s="4"/>
      <c r="H4" s="47" t="s">
        <v>33</v>
      </c>
      <c r="I4" s="47" t="s">
        <v>34</v>
      </c>
      <c r="J4" s="47" t="s">
        <v>35</v>
      </c>
    </row>
    <row r="5" spans="1:11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</row>
    <row r="7" spans="1:11" ht="14.4">
      <c r="A7" s="23"/>
      <c r="B7" s="15"/>
      <c r="C7" s="11"/>
      <c r="D7" s="50" t="s">
        <v>21</v>
      </c>
      <c r="E7" s="42"/>
      <c r="F7" s="43"/>
      <c r="G7" s="43"/>
      <c r="H7" s="43"/>
      <c r="I7" s="43"/>
      <c r="J7" s="43"/>
      <c r="K7" s="44"/>
    </row>
    <row r="8" spans="1:11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</row>
    <row r="9" spans="1:11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</row>
    <row r="10" spans="1:11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</row>
    <row r="11" spans="1:11" ht="14.4">
      <c r="A11" s="23"/>
      <c r="B11" s="15"/>
      <c r="C11" s="11"/>
      <c r="D11" s="50" t="s">
        <v>23</v>
      </c>
      <c r="E11" s="42"/>
      <c r="F11" s="43"/>
      <c r="G11" s="43"/>
      <c r="H11" s="43"/>
      <c r="I11" s="43"/>
      <c r="J11" s="43"/>
      <c r="K11" s="44"/>
    </row>
    <row r="12" spans="1:11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4.4">
      <c r="A13" s="24"/>
      <c r="B13" s="17"/>
      <c r="C13" s="8"/>
      <c r="D13" s="18" t="s">
        <v>31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</row>
    <row r="14" spans="1:11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50</v>
      </c>
      <c r="F14" s="43">
        <v>60</v>
      </c>
      <c r="G14" s="43">
        <v>0.85</v>
      </c>
      <c r="H14" s="43">
        <v>3.05</v>
      </c>
      <c r="I14" s="43">
        <v>5.19</v>
      </c>
      <c r="J14" s="43">
        <v>51.54</v>
      </c>
      <c r="K14" s="44" t="s">
        <v>47</v>
      </c>
    </row>
    <row r="15" spans="1:11" ht="15" thickBot="1">
      <c r="A15" s="23"/>
      <c r="B15" s="15"/>
      <c r="C15" s="11"/>
      <c r="D15" s="7" t="s">
        <v>27</v>
      </c>
      <c r="E15" s="53" t="s">
        <v>38</v>
      </c>
      <c r="F15" s="43">
        <v>250</v>
      </c>
      <c r="G15" s="43">
        <v>4.8</v>
      </c>
      <c r="H15" s="43">
        <v>7.88</v>
      </c>
      <c r="I15" s="43">
        <v>12.8</v>
      </c>
      <c r="J15" s="43">
        <v>150.30000000000001</v>
      </c>
      <c r="K15" s="44" t="s">
        <v>48</v>
      </c>
    </row>
    <row r="16" spans="1:11" ht="14.4">
      <c r="A16" s="23"/>
      <c r="B16" s="15"/>
      <c r="C16" s="11"/>
      <c r="D16" s="7" t="s">
        <v>28</v>
      </c>
      <c r="E16" s="54" t="s">
        <v>51</v>
      </c>
      <c r="F16" s="43">
        <v>90</v>
      </c>
      <c r="G16" s="43">
        <v>5.6</v>
      </c>
      <c r="H16" s="43">
        <v>7.5</v>
      </c>
      <c r="I16" s="43">
        <v>10.32</v>
      </c>
      <c r="J16" s="43">
        <v>160</v>
      </c>
      <c r="K16" s="44" t="s">
        <v>48</v>
      </c>
    </row>
    <row r="17" spans="1:11" ht="14.4">
      <c r="A17" s="23"/>
      <c r="B17" s="15"/>
      <c r="C17" s="11"/>
      <c r="D17" s="7" t="s">
        <v>29</v>
      </c>
      <c r="E17" s="53" t="s">
        <v>49</v>
      </c>
      <c r="F17" s="43">
        <v>160</v>
      </c>
      <c r="G17" s="43">
        <v>5.46</v>
      </c>
      <c r="H17" s="43">
        <v>5.79</v>
      </c>
      <c r="I17" s="43">
        <v>20.45</v>
      </c>
      <c r="J17" s="43">
        <v>140.69999999999999</v>
      </c>
      <c r="K17" s="44" t="s">
        <v>48</v>
      </c>
    </row>
    <row r="18" spans="1:11" ht="14.4">
      <c r="A18" s="23"/>
      <c r="B18" s="15"/>
      <c r="C18" s="11"/>
      <c r="D18" s="7" t="s">
        <v>30</v>
      </c>
      <c r="E18" s="53" t="s">
        <v>41</v>
      </c>
      <c r="F18" s="43">
        <v>200</v>
      </c>
      <c r="G18" s="43">
        <v>4.5999999999999996</v>
      </c>
      <c r="H18" s="43">
        <v>3.7</v>
      </c>
      <c r="I18" s="43">
        <v>20.49</v>
      </c>
      <c r="J18" s="43">
        <v>105.2</v>
      </c>
      <c r="K18" s="44" t="s">
        <v>48</v>
      </c>
    </row>
    <row r="19" spans="1:11" ht="14.4">
      <c r="A19" s="23"/>
      <c r="B19" s="15"/>
      <c r="C19" s="11"/>
      <c r="D19" s="7" t="s">
        <v>102</v>
      </c>
      <c r="E19" s="53" t="s">
        <v>40</v>
      </c>
      <c r="F19" s="43">
        <v>80</v>
      </c>
      <c r="G19" s="43">
        <v>5.6</v>
      </c>
      <c r="H19" s="43">
        <v>0.56000000000000005</v>
      </c>
      <c r="I19" s="43">
        <v>39.9</v>
      </c>
      <c r="J19" s="43">
        <v>192</v>
      </c>
      <c r="K19" s="44"/>
    </row>
    <row r="20" spans="1:11" ht="14.4">
      <c r="A20" s="23"/>
      <c r="B20" s="15"/>
      <c r="C20" s="11"/>
      <c r="D20" s="6" t="s">
        <v>24</v>
      </c>
      <c r="E20" s="42" t="s">
        <v>52</v>
      </c>
      <c r="F20" s="43">
        <v>100</v>
      </c>
      <c r="G20" s="43">
        <v>0</v>
      </c>
      <c r="H20" s="43">
        <v>0</v>
      </c>
      <c r="I20" s="43">
        <v>10.3</v>
      </c>
      <c r="J20" s="43">
        <v>44</v>
      </c>
      <c r="K20" s="44" t="s">
        <v>48</v>
      </c>
    </row>
    <row r="21" spans="1:11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4">
      <c r="A22" s="24"/>
      <c r="B22" s="17"/>
      <c r="C22" s="8"/>
      <c r="D22" s="18" t="s">
        <v>31</v>
      </c>
      <c r="E22" s="9"/>
      <c r="F22" s="19">
        <f>SUM(F14:F21)</f>
        <v>940</v>
      </c>
      <c r="G22" s="19">
        <f t="shared" ref="G22:J22" si="1">SUM(G14:G21)</f>
        <v>26.910000000000004</v>
      </c>
      <c r="H22" s="19">
        <f t="shared" si="1"/>
        <v>28.479999999999997</v>
      </c>
      <c r="I22" s="19">
        <f t="shared" si="1"/>
        <v>119.45</v>
      </c>
      <c r="J22" s="19">
        <f t="shared" si="1"/>
        <v>843.74</v>
      </c>
      <c r="K22" s="25"/>
    </row>
    <row r="23" spans="1:11" ht="15" thickBot="1">
      <c r="A23" s="29">
        <f>A6</f>
        <v>1</v>
      </c>
      <c r="B23" s="30">
        <f>B6</f>
        <v>1</v>
      </c>
      <c r="C23" s="64" t="s">
        <v>4</v>
      </c>
      <c r="D23" s="65"/>
      <c r="E23" s="31"/>
      <c r="F23" s="32">
        <f>F13+F22</f>
        <v>940</v>
      </c>
      <c r="G23" s="32">
        <f>G13+G22</f>
        <v>26.910000000000004</v>
      </c>
      <c r="H23" s="32">
        <f>H13+H22</f>
        <v>28.479999999999997</v>
      </c>
      <c r="I23" s="32">
        <f>I13+I22</f>
        <v>119.45</v>
      </c>
      <c r="J23" s="32">
        <f>J13+J22</f>
        <v>843.74</v>
      </c>
      <c r="K23" s="32"/>
    </row>
    <row r="24" spans="1:11" ht="14.4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</row>
    <row r="25" spans="1:11" ht="14.4">
      <c r="A25" s="14"/>
      <c r="B25" s="15"/>
      <c r="C25" s="11"/>
      <c r="D25" s="50" t="s">
        <v>21</v>
      </c>
      <c r="E25" s="42"/>
      <c r="F25" s="43"/>
      <c r="G25" s="43"/>
      <c r="H25" s="43"/>
      <c r="I25" s="43"/>
      <c r="J25" s="43"/>
      <c r="K25" s="44"/>
    </row>
    <row r="26" spans="1:11" ht="14.4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</row>
    <row r="27" spans="1:11" ht="14.4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</row>
    <row r="28" spans="1:11" ht="14.4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</row>
    <row r="29" spans="1:11" ht="14.4">
      <c r="A29" s="14"/>
      <c r="B29" s="15"/>
      <c r="C29" s="11"/>
      <c r="D29" s="50" t="s">
        <v>23</v>
      </c>
      <c r="E29" s="42"/>
      <c r="F29" s="43"/>
      <c r="G29" s="43"/>
      <c r="H29" s="43"/>
      <c r="I29" s="43"/>
      <c r="J29" s="43"/>
      <c r="K29" s="44"/>
    </row>
    <row r="30" spans="1:11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4.4">
      <c r="A31" s="16"/>
      <c r="B31" s="17"/>
      <c r="C31" s="8"/>
      <c r="D31" s="18" t="s">
        <v>31</v>
      </c>
      <c r="E31" s="9"/>
      <c r="F31" s="19">
        <f>SUM(F24:F30)</f>
        <v>0</v>
      </c>
      <c r="G31" s="19">
        <f t="shared" ref="G31" si="2">SUM(G24:G30)</f>
        <v>0</v>
      </c>
      <c r="H31" s="19">
        <f t="shared" ref="H31" si="3">SUM(H24:H30)</f>
        <v>0</v>
      </c>
      <c r="I31" s="19">
        <f t="shared" ref="I31" si="4">SUM(I24:I30)</f>
        <v>0</v>
      </c>
      <c r="J31" s="19">
        <f t="shared" ref="J31" si="5">SUM(J24:J30)</f>
        <v>0</v>
      </c>
      <c r="K31" s="25"/>
    </row>
    <row r="32" spans="1:11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55" t="s">
        <v>103</v>
      </c>
      <c r="F32" s="43">
        <v>60</v>
      </c>
      <c r="G32" s="43">
        <v>0.84</v>
      </c>
      <c r="H32" s="43">
        <v>5.0199999999999996</v>
      </c>
      <c r="I32" s="43">
        <v>4.37</v>
      </c>
      <c r="J32" s="43">
        <v>70.06</v>
      </c>
      <c r="K32" s="44" t="s">
        <v>48</v>
      </c>
    </row>
    <row r="33" spans="1:11" ht="15" thickBot="1">
      <c r="A33" s="14"/>
      <c r="B33" s="15"/>
      <c r="C33" s="11"/>
      <c r="D33" s="7" t="s">
        <v>27</v>
      </c>
      <c r="E33" s="56" t="s">
        <v>53</v>
      </c>
      <c r="F33" s="43">
        <v>250</v>
      </c>
      <c r="G33" s="43">
        <v>3</v>
      </c>
      <c r="H33" s="43">
        <v>4.0999999999999996</v>
      </c>
      <c r="I33" s="43">
        <v>12</v>
      </c>
      <c r="J33" s="43">
        <v>70.3</v>
      </c>
      <c r="K33" s="44" t="s">
        <v>48</v>
      </c>
    </row>
    <row r="34" spans="1:11" ht="14.4">
      <c r="A34" s="14"/>
      <c r="B34" s="15"/>
      <c r="C34" s="11"/>
      <c r="D34" s="7" t="s">
        <v>28</v>
      </c>
      <c r="E34" s="57" t="s">
        <v>54</v>
      </c>
      <c r="F34" s="43">
        <v>120</v>
      </c>
      <c r="G34" s="43">
        <v>10.65</v>
      </c>
      <c r="H34" s="43">
        <v>10.58</v>
      </c>
      <c r="I34" s="43">
        <v>4.7</v>
      </c>
      <c r="J34" s="43">
        <v>20.100000000000001</v>
      </c>
      <c r="K34" s="44" t="s">
        <v>47</v>
      </c>
    </row>
    <row r="35" spans="1:11" ht="14.4">
      <c r="A35" s="14"/>
      <c r="B35" s="15"/>
      <c r="C35" s="11"/>
      <c r="D35" s="7" t="s">
        <v>29</v>
      </c>
      <c r="E35" s="56" t="s">
        <v>55</v>
      </c>
      <c r="F35" s="43">
        <v>160</v>
      </c>
      <c r="G35" s="43">
        <v>4</v>
      </c>
      <c r="H35" s="43">
        <v>8.24</v>
      </c>
      <c r="I35" s="43">
        <v>20.55</v>
      </c>
      <c r="J35" s="43">
        <v>140.4</v>
      </c>
      <c r="K35" s="44" t="s">
        <v>47</v>
      </c>
    </row>
    <row r="36" spans="1:11" ht="14.4">
      <c r="A36" s="14"/>
      <c r="B36" s="15"/>
      <c r="C36" s="11"/>
      <c r="D36" s="7" t="s">
        <v>30</v>
      </c>
      <c r="E36" s="56" t="s">
        <v>56</v>
      </c>
      <c r="F36" s="43">
        <v>200</v>
      </c>
      <c r="G36" s="43">
        <v>1</v>
      </c>
      <c r="H36" s="43">
        <v>0</v>
      </c>
      <c r="I36" s="43">
        <v>20.2</v>
      </c>
      <c r="J36" s="43">
        <v>90</v>
      </c>
      <c r="K36" s="44" t="s">
        <v>47</v>
      </c>
    </row>
    <row r="37" spans="1:11" ht="14.4">
      <c r="A37" s="14"/>
      <c r="B37" s="15"/>
      <c r="C37" s="11"/>
      <c r="D37" s="7" t="s">
        <v>102</v>
      </c>
      <c r="E37" s="56" t="s">
        <v>40</v>
      </c>
      <c r="F37" s="43">
        <v>80</v>
      </c>
      <c r="G37" s="43">
        <v>5.6</v>
      </c>
      <c r="H37" s="43">
        <v>0.56000000000000005</v>
      </c>
      <c r="I37" s="43">
        <v>39.9</v>
      </c>
      <c r="J37" s="43">
        <v>192</v>
      </c>
      <c r="K37" s="44"/>
    </row>
    <row r="38" spans="1:11" ht="14.4">
      <c r="A38" s="14"/>
      <c r="B38" s="15"/>
      <c r="C38" s="11"/>
      <c r="D38" s="6" t="s">
        <v>24</v>
      </c>
      <c r="E38" s="42" t="s">
        <v>57</v>
      </c>
      <c r="F38" s="43">
        <v>100</v>
      </c>
      <c r="G38" s="43">
        <v>0</v>
      </c>
      <c r="H38" s="43">
        <v>0</v>
      </c>
      <c r="I38" s="43">
        <v>10.3</v>
      </c>
      <c r="J38" s="43">
        <v>68</v>
      </c>
      <c r="K38" s="44" t="s">
        <v>48</v>
      </c>
    </row>
    <row r="39" spans="1:11" ht="14.4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</row>
    <row r="40" spans="1:11" ht="14.4">
      <c r="A40" s="16"/>
      <c r="B40" s="17"/>
      <c r="C40" s="8"/>
      <c r="D40" s="18" t="s">
        <v>31</v>
      </c>
      <c r="E40" s="9"/>
      <c r="F40" s="19">
        <f>SUM(F32:F39)</f>
        <v>970</v>
      </c>
      <c r="G40" s="19">
        <f t="shared" ref="G40" si="6">SUM(G32:G39)</f>
        <v>25.090000000000003</v>
      </c>
      <c r="H40" s="19">
        <f t="shared" ref="H40" si="7">SUM(H32:H39)</f>
        <v>28.499999999999996</v>
      </c>
      <c r="I40" s="19">
        <f t="shared" ref="I40" si="8">SUM(I32:I39)</f>
        <v>112.02</v>
      </c>
      <c r="J40" s="19">
        <f t="shared" ref="J40" si="9">SUM(J32:J39)</f>
        <v>650.86</v>
      </c>
      <c r="K40" s="25"/>
    </row>
    <row r="41" spans="1:11" ht="15.75" customHeight="1" thickBot="1">
      <c r="A41" s="33">
        <f>A24</f>
        <v>1</v>
      </c>
      <c r="B41" s="33">
        <f>B24</f>
        <v>2</v>
      </c>
      <c r="C41" s="64" t="s">
        <v>4</v>
      </c>
      <c r="D41" s="65"/>
      <c r="E41" s="31"/>
      <c r="F41" s="32">
        <f>F31+F40</f>
        <v>970</v>
      </c>
      <c r="G41" s="32">
        <f>G31+G40</f>
        <v>25.090000000000003</v>
      </c>
      <c r="H41" s="32">
        <f>H31+H40</f>
        <v>28.499999999999996</v>
      </c>
      <c r="I41" s="32">
        <f>I31+I40</f>
        <v>112.02</v>
      </c>
      <c r="J41" s="32">
        <f>J31+J40</f>
        <v>650.86</v>
      </c>
      <c r="K41" s="32"/>
    </row>
    <row r="42" spans="1:11" ht="14.4">
      <c r="A42" s="20">
        <v>1</v>
      </c>
      <c r="B42" s="21">
        <v>3</v>
      </c>
      <c r="C42" s="22" t="s">
        <v>20</v>
      </c>
      <c r="D42" s="5" t="s">
        <v>21</v>
      </c>
      <c r="E42" s="39"/>
      <c r="F42" s="40"/>
      <c r="G42" s="40"/>
      <c r="H42" s="40"/>
      <c r="I42" s="40"/>
      <c r="J42" s="40"/>
      <c r="K42" s="41"/>
    </row>
    <row r="43" spans="1:11" ht="14.4">
      <c r="A43" s="23"/>
      <c r="B43" s="15"/>
      <c r="C43" s="11"/>
      <c r="D43" s="50" t="s">
        <v>21</v>
      </c>
      <c r="E43" s="42"/>
      <c r="F43" s="43"/>
      <c r="G43" s="43"/>
      <c r="H43" s="43"/>
      <c r="I43" s="43"/>
      <c r="J43" s="43"/>
      <c r="K43" s="44"/>
    </row>
    <row r="44" spans="1:11" ht="14.4">
      <c r="A44" s="23"/>
      <c r="B44" s="15"/>
      <c r="C44" s="11"/>
      <c r="D44" s="7" t="s">
        <v>22</v>
      </c>
      <c r="E44" s="42"/>
      <c r="F44" s="43"/>
      <c r="G44" s="43"/>
      <c r="H44" s="43"/>
      <c r="I44" s="43"/>
      <c r="J44" s="43"/>
      <c r="K44" s="44"/>
    </row>
    <row r="45" spans="1:11" ht="14.4">
      <c r="A45" s="23"/>
      <c r="B45" s="15"/>
      <c r="C45" s="11"/>
      <c r="D45" s="7" t="s">
        <v>23</v>
      </c>
      <c r="E45" s="42"/>
      <c r="F45" s="43"/>
      <c r="G45" s="43"/>
      <c r="H45" s="43"/>
      <c r="I45" s="43"/>
      <c r="J45" s="43"/>
      <c r="K45" s="44"/>
    </row>
    <row r="46" spans="1:11" ht="14.4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</row>
    <row r="47" spans="1:11" ht="14.4">
      <c r="A47" s="23"/>
      <c r="B47" s="15"/>
      <c r="C47" s="11"/>
      <c r="D47" s="50" t="s">
        <v>23</v>
      </c>
      <c r="E47" s="42"/>
      <c r="F47" s="43"/>
      <c r="G47" s="43"/>
      <c r="H47" s="43"/>
      <c r="I47" s="43"/>
      <c r="J47" s="43"/>
      <c r="K47" s="44"/>
    </row>
    <row r="48" spans="1:11" ht="14.4">
      <c r="A48" s="23"/>
      <c r="B48" s="15"/>
      <c r="C48" s="11"/>
      <c r="D48" s="50" t="s">
        <v>21</v>
      </c>
      <c r="E48" s="42"/>
      <c r="F48" s="43"/>
      <c r="G48" s="43"/>
      <c r="H48" s="43"/>
      <c r="I48" s="43"/>
      <c r="J48" s="43"/>
      <c r="K48" s="44"/>
    </row>
    <row r="49" spans="1:11" ht="14.4">
      <c r="A49" s="24"/>
      <c r="B49" s="17"/>
      <c r="C49" s="8"/>
      <c r="D49" s="18" t="s">
        <v>31</v>
      </c>
      <c r="E49" s="9"/>
      <c r="F49" s="19">
        <f>SUM(F42:F48)</f>
        <v>0</v>
      </c>
      <c r="G49" s="19">
        <f t="shared" ref="G49" si="10">SUM(G42:G48)</f>
        <v>0</v>
      </c>
      <c r="H49" s="19">
        <f t="shared" ref="H49" si="11">SUM(H42:H48)</f>
        <v>0</v>
      </c>
      <c r="I49" s="19">
        <f t="shared" ref="I49" si="12">SUM(I42:I48)</f>
        <v>0</v>
      </c>
      <c r="J49" s="19">
        <f t="shared" ref="J49" si="13">SUM(J42:J48)</f>
        <v>0</v>
      </c>
      <c r="K49" s="25"/>
    </row>
    <row r="50" spans="1:11" ht="14.4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52" t="s">
        <v>100</v>
      </c>
      <c r="F50" s="43">
        <v>60</v>
      </c>
      <c r="G50" s="58">
        <v>0.46</v>
      </c>
      <c r="H50" s="58">
        <v>3.65</v>
      </c>
      <c r="I50" s="60">
        <v>1.43</v>
      </c>
      <c r="J50" s="58">
        <v>40.380000000000003</v>
      </c>
      <c r="K50" s="44" t="s">
        <v>47</v>
      </c>
    </row>
    <row r="51" spans="1:11" ht="15" thickBot="1">
      <c r="A51" s="23"/>
      <c r="B51" s="15"/>
      <c r="C51" s="11"/>
      <c r="D51" s="7" t="s">
        <v>27</v>
      </c>
      <c r="E51" s="53" t="s">
        <v>58</v>
      </c>
      <c r="F51" s="43">
        <v>250</v>
      </c>
      <c r="G51" s="58">
        <v>2.1</v>
      </c>
      <c r="H51" s="59">
        <v>5.5</v>
      </c>
      <c r="I51" s="61">
        <v>11.69</v>
      </c>
      <c r="J51" s="59">
        <v>112.06</v>
      </c>
      <c r="K51" s="44" t="s">
        <v>48</v>
      </c>
    </row>
    <row r="52" spans="1:11" ht="14.4">
      <c r="A52" s="23"/>
      <c r="B52" s="15"/>
      <c r="C52" s="11"/>
      <c r="D52" s="7" t="s">
        <v>28</v>
      </c>
      <c r="E52" s="54" t="s">
        <v>108</v>
      </c>
      <c r="F52" s="43">
        <v>240</v>
      </c>
      <c r="G52" s="59">
        <v>16.5</v>
      </c>
      <c r="H52" s="59">
        <v>18.5</v>
      </c>
      <c r="I52" s="61">
        <v>33.6</v>
      </c>
      <c r="J52" s="59">
        <v>337.23</v>
      </c>
      <c r="K52" s="44" t="s">
        <v>47</v>
      </c>
    </row>
    <row r="53" spans="1:11" ht="14.4">
      <c r="A53" s="23"/>
      <c r="B53" s="15"/>
      <c r="C53" s="11"/>
      <c r="D53" s="7" t="s">
        <v>30</v>
      </c>
      <c r="E53" s="53" t="s">
        <v>59</v>
      </c>
      <c r="F53" s="43">
        <v>200</v>
      </c>
      <c r="G53" s="59">
        <v>0</v>
      </c>
      <c r="H53" s="59">
        <v>0</v>
      </c>
      <c r="I53" s="61">
        <v>24.76</v>
      </c>
      <c r="J53" s="59">
        <v>94.2</v>
      </c>
      <c r="K53" s="44" t="s">
        <v>47</v>
      </c>
    </row>
    <row r="54" spans="1:11" ht="14.4">
      <c r="A54" s="23"/>
      <c r="B54" s="15"/>
      <c r="C54" s="11"/>
      <c r="D54" s="7" t="s">
        <v>102</v>
      </c>
      <c r="E54" s="53" t="s">
        <v>40</v>
      </c>
      <c r="F54" s="43">
        <v>80</v>
      </c>
      <c r="G54" s="59">
        <v>5.6</v>
      </c>
      <c r="H54" s="59">
        <v>0.56000000000000005</v>
      </c>
      <c r="I54" s="61">
        <v>39.9</v>
      </c>
      <c r="J54" s="59">
        <v>192</v>
      </c>
      <c r="K54" s="44"/>
    </row>
    <row r="55" spans="1:11" ht="14.4">
      <c r="A55" s="23"/>
      <c r="B55" s="15"/>
      <c r="C55" s="11"/>
      <c r="D55" s="6" t="s">
        <v>24</v>
      </c>
      <c r="E55" s="42" t="s">
        <v>60</v>
      </c>
      <c r="F55" s="43">
        <v>100</v>
      </c>
      <c r="G55" s="43">
        <v>0</v>
      </c>
      <c r="H55" s="43">
        <v>0</v>
      </c>
      <c r="I55" s="43">
        <v>7.5</v>
      </c>
      <c r="J55" s="43">
        <v>38</v>
      </c>
      <c r="K55" s="44" t="s">
        <v>48</v>
      </c>
    </row>
    <row r="56" spans="1:11" ht="14.4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</row>
    <row r="57" spans="1:11" ht="14.4">
      <c r="A57" s="24"/>
      <c r="B57" s="17"/>
      <c r="C57" s="8"/>
      <c r="D57" s="18" t="s">
        <v>31</v>
      </c>
      <c r="E57" s="9"/>
      <c r="F57" s="19">
        <f>SUM(F50:F56)</f>
        <v>930</v>
      </c>
      <c r="G57" s="19">
        <f t="shared" ref="G57" si="14">SUM(G50:G56)</f>
        <v>24.659999999999997</v>
      </c>
      <c r="H57" s="19">
        <f t="shared" ref="H57" si="15">SUM(H50:H56)</f>
        <v>28.209999999999997</v>
      </c>
      <c r="I57" s="19">
        <f t="shared" ref="I57" si="16">SUM(I50:I56)</f>
        <v>118.88</v>
      </c>
      <c r="J57" s="19">
        <f>SUM(J50:J56)</f>
        <v>813.87</v>
      </c>
      <c r="K57" s="25"/>
    </row>
    <row r="58" spans="1:11" ht="15.75" customHeight="1" thickBot="1">
      <c r="A58" s="29">
        <f>A42</f>
        <v>1</v>
      </c>
      <c r="B58" s="30">
        <f>B42</f>
        <v>3</v>
      </c>
      <c r="C58" s="64" t="s">
        <v>4</v>
      </c>
      <c r="D58" s="65"/>
      <c r="E58" s="31"/>
      <c r="F58" s="32">
        <f>F49+F57</f>
        <v>930</v>
      </c>
      <c r="G58" s="32">
        <f>G49+G57</f>
        <v>24.659999999999997</v>
      </c>
      <c r="H58" s="32">
        <f>H49+H57</f>
        <v>28.209999999999997</v>
      </c>
      <c r="I58" s="32">
        <f>I49+I57</f>
        <v>118.88</v>
      </c>
      <c r="J58" s="32">
        <f>J49+J57</f>
        <v>813.87</v>
      </c>
      <c r="K58" s="32"/>
    </row>
    <row r="59" spans="1:11" ht="14.4">
      <c r="A59" s="20">
        <v>1</v>
      </c>
      <c r="B59" s="21">
        <v>4</v>
      </c>
      <c r="C59" s="22" t="s">
        <v>20</v>
      </c>
      <c r="D59" s="5" t="s">
        <v>21</v>
      </c>
      <c r="E59" s="39"/>
      <c r="F59" s="40"/>
      <c r="G59" s="40"/>
      <c r="H59" s="40"/>
      <c r="I59" s="40"/>
      <c r="J59" s="40"/>
      <c r="K59" s="41"/>
    </row>
    <row r="60" spans="1:11" ht="14.4">
      <c r="A60" s="23"/>
      <c r="B60" s="15"/>
      <c r="C60" s="11"/>
      <c r="D60" s="50" t="s">
        <v>21</v>
      </c>
      <c r="E60" s="42"/>
      <c r="F60" s="43"/>
      <c r="G60" s="43"/>
      <c r="H60" s="43"/>
      <c r="I60" s="43"/>
      <c r="J60" s="43"/>
      <c r="K60" s="44"/>
    </row>
    <row r="61" spans="1:11" ht="14.4">
      <c r="A61" s="23"/>
      <c r="B61" s="15"/>
      <c r="C61" s="11"/>
      <c r="D61" s="7" t="s">
        <v>22</v>
      </c>
      <c r="E61" s="42"/>
      <c r="F61" s="43"/>
      <c r="G61" s="43"/>
      <c r="H61" s="43"/>
      <c r="I61" s="43"/>
      <c r="J61" s="43"/>
      <c r="K61" s="44"/>
    </row>
    <row r="62" spans="1:11" ht="14.4">
      <c r="A62" s="23"/>
      <c r="B62" s="15"/>
      <c r="C62" s="11"/>
      <c r="D62" s="7" t="s">
        <v>23</v>
      </c>
      <c r="E62" s="42"/>
      <c r="F62" s="43"/>
      <c r="G62" s="43"/>
      <c r="H62" s="43"/>
      <c r="I62" s="43"/>
      <c r="J62" s="43"/>
      <c r="K62" s="44"/>
    </row>
    <row r="63" spans="1:11" ht="15" thickBot="1">
      <c r="A63" s="23"/>
      <c r="B63" s="15"/>
      <c r="C63" s="11"/>
      <c r="D63" s="7" t="s">
        <v>24</v>
      </c>
      <c r="E63" s="62"/>
      <c r="F63" s="43"/>
      <c r="G63" s="43"/>
      <c r="H63" s="43"/>
      <c r="I63" s="43"/>
      <c r="J63" s="43"/>
      <c r="K63" s="44"/>
    </row>
    <row r="64" spans="1:11" ht="14.4">
      <c r="A64" s="23"/>
      <c r="B64" s="15"/>
      <c r="C64" s="11"/>
      <c r="D64" s="50" t="s">
        <v>23</v>
      </c>
      <c r="E64" s="42"/>
      <c r="F64" s="43"/>
      <c r="G64" s="51"/>
      <c r="H64" s="43"/>
      <c r="I64" s="43"/>
      <c r="J64" s="43"/>
      <c r="K64" s="44"/>
    </row>
    <row r="65" spans="1:11" ht="14.4">
      <c r="A65" s="23"/>
      <c r="B65" s="15"/>
      <c r="C65" s="11"/>
      <c r="D65" s="50" t="s">
        <v>21</v>
      </c>
      <c r="E65" s="42"/>
      <c r="F65" s="43"/>
      <c r="G65" s="43"/>
      <c r="H65" s="43"/>
      <c r="I65" s="43"/>
      <c r="J65" s="43"/>
      <c r="K65" s="44"/>
    </row>
    <row r="66" spans="1:11" ht="14.4">
      <c r="A66" s="24"/>
      <c r="B66" s="17"/>
      <c r="C66" s="8"/>
      <c r="D66" s="18" t="s">
        <v>31</v>
      </c>
      <c r="E66" s="9"/>
      <c r="F66" s="19">
        <f>SUM(F59:F65)</f>
        <v>0</v>
      </c>
      <c r="G66" s="19">
        <f t="shared" ref="G66" si="17">SUM(G59:G65)</f>
        <v>0</v>
      </c>
      <c r="H66" s="19">
        <f t="shared" ref="H66" si="18">SUM(H59:H65)</f>
        <v>0</v>
      </c>
      <c r="I66" s="19">
        <f t="shared" ref="I66" si="19">SUM(I59:I65)</f>
        <v>0</v>
      </c>
      <c r="J66" s="19">
        <f t="shared" ref="J66" si="20">SUM(J59:J65)</f>
        <v>0</v>
      </c>
      <c r="K66" s="25"/>
    </row>
    <row r="67" spans="1:11" ht="14.4">
      <c r="A67" s="26">
        <f>A59</f>
        <v>1</v>
      </c>
      <c r="B67" s="13">
        <f>B59</f>
        <v>4</v>
      </c>
      <c r="C67" s="10" t="s">
        <v>25</v>
      </c>
      <c r="D67" s="7" t="s">
        <v>26</v>
      </c>
      <c r="E67" s="52" t="s">
        <v>61</v>
      </c>
      <c r="F67" s="43">
        <v>60</v>
      </c>
      <c r="G67" s="43">
        <v>3.1</v>
      </c>
      <c r="H67" s="43">
        <v>5.44</v>
      </c>
      <c r="I67" s="43">
        <v>4.28</v>
      </c>
      <c r="J67" s="43">
        <v>78.42</v>
      </c>
      <c r="K67" s="44" t="s">
        <v>47</v>
      </c>
    </row>
    <row r="68" spans="1:11" ht="15" thickBot="1">
      <c r="A68" s="23"/>
      <c r="B68" s="15"/>
      <c r="C68" s="11"/>
      <c r="D68" s="7" t="s">
        <v>27</v>
      </c>
      <c r="E68" s="53" t="s">
        <v>62</v>
      </c>
      <c r="F68" s="43">
        <v>260</v>
      </c>
      <c r="G68" s="43">
        <v>5</v>
      </c>
      <c r="H68" s="43">
        <v>7.2</v>
      </c>
      <c r="I68" s="43">
        <v>17.02</v>
      </c>
      <c r="J68" s="43">
        <v>158.34</v>
      </c>
      <c r="K68" s="44" t="s">
        <v>48</v>
      </c>
    </row>
    <row r="69" spans="1:11" ht="14.4">
      <c r="A69" s="23"/>
      <c r="B69" s="15"/>
      <c r="C69" s="11"/>
      <c r="D69" s="7" t="s">
        <v>28</v>
      </c>
      <c r="E69" s="54" t="s">
        <v>63</v>
      </c>
      <c r="F69" s="43">
        <v>90</v>
      </c>
      <c r="G69" s="43">
        <v>10.56</v>
      </c>
      <c r="H69" s="43">
        <v>6.8</v>
      </c>
      <c r="I69" s="43">
        <v>9</v>
      </c>
      <c r="J69" s="43">
        <v>115.76</v>
      </c>
      <c r="K69" s="44" t="s">
        <v>47</v>
      </c>
    </row>
    <row r="70" spans="1:11" ht="14.4">
      <c r="A70" s="23"/>
      <c r="B70" s="15"/>
      <c r="C70" s="11"/>
      <c r="D70" s="7" t="s">
        <v>29</v>
      </c>
      <c r="E70" s="53" t="s">
        <v>64</v>
      </c>
      <c r="F70" s="43">
        <v>150</v>
      </c>
      <c r="G70" s="43">
        <v>2.5</v>
      </c>
      <c r="H70" s="43">
        <v>6.6</v>
      </c>
      <c r="I70" s="43">
        <v>12.6</v>
      </c>
      <c r="J70" s="43">
        <v>100.17</v>
      </c>
      <c r="K70" s="44" t="s">
        <v>66</v>
      </c>
    </row>
    <row r="71" spans="1:11" ht="14.4">
      <c r="A71" s="23"/>
      <c r="B71" s="15"/>
      <c r="C71" s="11"/>
      <c r="D71" s="7" t="s">
        <v>30</v>
      </c>
      <c r="E71" s="53" t="s">
        <v>104</v>
      </c>
      <c r="F71" s="43">
        <v>200</v>
      </c>
      <c r="G71" s="43">
        <v>0</v>
      </c>
      <c r="H71" s="43">
        <v>0</v>
      </c>
      <c r="I71" s="43">
        <v>14</v>
      </c>
      <c r="J71" s="43">
        <v>28</v>
      </c>
      <c r="K71" s="44" t="s">
        <v>47</v>
      </c>
    </row>
    <row r="72" spans="1:11" ht="14.4">
      <c r="A72" s="23"/>
      <c r="B72" s="15"/>
      <c r="C72" s="11"/>
      <c r="D72" s="7" t="s">
        <v>102</v>
      </c>
      <c r="E72" s="53" t="s">
        <v>40</v>
      </c>
      <c r="F72" s="43">
        <v>80</v>
      </c>
      <c r="G72" s="43">
        <v>5.6</v>
      </c>
      <c r="H72" s="43">
        <v>0.56000000000000005</v>
      </c>
      <c r="I72" s="43">
        <v>39.9</v>
      </c>
      <c r="J72" s="43">
        <v>192</v>
      </c>
      <c r="K72" s="44"/>
    </row>
    <row r="73" spans="1:11" ht="14.4">
      <c r="A73" s="23"/>
      <c r="B73" s="15"/>
      <c r="C73" s="11"/>
      <c r="D73" s="6" t="s">
        <v>24</v>
      </c>
      <c r="E73" s="42" t="s">
        <v>65</v>
      </c>
      <c r="F73" s="43">
        <v>100</v>
      </c>
      <c r="G73" s="43">
        <v>1.05</v>
      </c>
      <c r="H73" s="43">
        <v>0.9</v>
      </c>
      <c r="I73" s="43">
        <v>28.8</v>
      </c>
      <c r="J73" s="43">
        <v>148</v>
      </c>
      <c r="K73" s="44" t="s">
        <v>48</v>
      </c>
    </row>
    <row r="74" spans="1:11" ht="14.4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</row>
    <row r="75" spans="1:11" ht="14.4">
      <c r="A75" s="24"/>
      <c r="B75" s="17"/>
      <c r="C75" s="8"/>
      <c r="D75" s="18" t="s">
        <v>31</v>
      </c>
      <c r="E75" s="9"/>
      <c r="F75" s="19">
        <f>SUM(F67:F74)</f>
        <v>940</v>
      </c>
      <c r="G75" s="19">
        <f t="shared" ref="G75" si="21">SUM(G67:G74)</f>
        <v>27.81</v>
      </c>
      <c r="H75" s="19">
        <f t="shared" ref="H75" si="22">SUM(H67:H74)</f>
        <v>27.499999999999996</v>
      </c>
      <c r="I75" s="19">
        <f t="shared" ref="I75" si="23">SUM(I67:I74)</f>
        <v>125.6</v>
      </c>
      <c r="J75" s="19">
        <f t="shared" ref="J75" si="24">SUM(J67:J74)</f>
        <v>820.69</v>
      </c>
      <c r="K75" s="25"/>
    </row>
    <row r="76" spans="1:11" ht="15.75" customHeight="1" thickBot="1">
      <c r="A76" s="29">
        <f>A59</f>
        <v>1</v>
      </c>
      <c r="B76" s="30">
        <f>B59</f>
        <v>4</v>
      </c>
      <c r="C76" s="64" t="s">
        <v>4</v>
      </c>
      <c r="D76" s="65"/>
      <c r="E76" s="31"/>
      <c r="F76" s="32">
        <f>F66+F75</f>
        <v>940</v>
      </c>
      <c r="G76" s="32">
        <f>G66+G75</f>
        <v>27.81</v>
      </c>
      <c r="H76" s="32">
        <f>H66+H75</f>
        <v>27.499999999999996</v>
      </c>
      <c r="I76" s="32">
        <f>I66+I75</f>
        <v>125.6</v>
      </c>
      <c r="J76" s="32">
        <f>J66+J75</f>
        <v>820.69</v>
      </c>
      <c r="K76" s="32"/>
    </row>
    <row r="77" spans="1:11" ht="14.4">
      <c r="A77" s="20">
        <v>1</v>
      </c>
      <c r="B77" s="21">
        <v>5</v>
      </c>
      <c r="C77" s="22" t="s">
        <v>20</v>
      </c>
      <c r="D77" s="5" t="s">
        <v>21</v>
      </c>
      <c r="E77" s="39"/>
      <c r="F77" s="40"/>
      <c r="G77" s="40"/>
      <c r="H77" s="40"/>
      <c r="I77" s="40"/>
      <c r="J77" s="40"/>
      <c r="K77" s="41"/>
    </row>
    <row r="78" spans="1:11" ht="14.4">
      <c r="A78" s="23"/>
      <c r="B78" s="15"/>
      <c r="C78" s="11"/>
      <c r="D78" s="50" t="s">
        <v>36</v>
      </c>
      <c r="E78" s="42"/>
      <c r="F78" s="43"/>
      <c r="G78" s="43"/>
      <c r="H78" s="43"/>
      <c r="I78" s="43"/>
      <c r="J78" s="43"/>
      <c r="K78" s="44"/>
    </row>
    <row r="79" spans="1:11" ht="14.4">
      <c r="A79" s="23"/>
      <c r="B79" s="15"/>
      <c r="C79" s="11"/>
      <c r="D79" s="7" t="s">
        <v>22</v>
      </c>
      <c r="E79" s="42"/>
      <c r="F79" s="43"/>
      <c r="G79" s="43"/>
      <c r="H79" s="43"/>
      <c r="I79" s="43"/>
      <c r="J79" s="43"/>
      <c r="K79" s="44"/>
    </row>
    <row r="80" spans="1:11" ht="14.4">
      <c r="A80" s="23"/>
      <c r="B80" s="15"/>
      <c r="C80" s="11"/>
      <c r="D80" s="7" t="s">
        <v>23</v>
      </c>
      <c r="E80" s="42"/>
      <c r="F80" s="43"/>
      <c r="G80" s="43"/>
      <c r="H80" s="43"/>
      <c r="I80" s="43"/>
      <c r="J80" s="43"/>
      <c r="K80" s="44"/>
    </row>
    <row r="81" spans="1:11" ht="14.4">
      <c r="A81" s="23"/>
      <c r="B81" s="15"/>
      <c r="C81" s="11"/>
      <c r="D81" s="7" t="s">
        <v>24</v>
      </c>
      <c r="E81" s="42"/>
      <c r="F81" s="43"/>
      <c r="G81" s="43"/>
      <c r="H81" s="43"/>
      <c r="I81" s="43"/>
      <c r="J81" s="43"/>
      <c r="K81" s="44"/>
    </row>
    <row r="82" spans="1:11" ht="14.4">
      <c r="A82" s="23"/>
      <c r="B82" s="15"/>
      <c r="C82" s="11"/>
      <c r="D82" s="50" t="s">
        <v>21</v>
      </c>
      <c r="E82" s="42"/>
      <c r="F82" s="43"/>
      <c r="G82" s="43"/>
      <c r="H82" s="43"/>
      <c r="I82" s="43"/>
      <c r="J82" s="43"/>
      <c r="K82" s="44"/>
    </row>
    <row r="83" spans="1:11" ht="14.4">
      <c r="A83" s="23"/>
      <c r="B83" s="15"/>
      <c r="C83" s="11"/>
      <c r="D83" s="50" t="s">
        <v>23</v>
      </c>
      <c r="E83" s="42"/>
      <c r="F83" s="43"/>
      <c r="G83" s="43"/>
      <c r="H83" s="43"/>
      <c r="I83" s="43"/>
      <c r="J83" s="43"/>
      <c r="K83" s="44"/>
    </row>
    <row r="84" spans="1:11" ht="14.4">
      <c r="A84" s="24"/>
      <c r="B84" s="17"/>
      <c r="C84" s="8"/>
      <c r="D84" s="18" t="s">
        <v>31</v>
      </c>
      <c r="E84" s="9"/>
      <c r="F84" s="19">
        <f>SUM(F77:F83)</f>
        <v>0</v>
      </c>
      <c r="G84" s="19">
        <f t="shared" ref="G84" si="25">SUM(G77:G83)</f>
        <v>0</v>
      </c>
      <c r="H84" s="19">
        <f t="shared" ref="H84" si="26">SUM(H77:H83)</f>
        <v>0</v>
      </c>
      <c r="I84" s="19">
        <f t="shared" ref="I84" si="27">SUM(I77:I83)</f>
        <v>0</v>
      </c>
      <c r="J84" s="19">
        <f t="shared" ref="J84" si="28">SUM(J77:J83)</f>
        <v>0</v>
      </c>
      <c r="K84" s="25"/>
    </row>
    <row r="85" spans="1:11" ht="14.4">
      <c r="A85" s="26">
        <f>A77</f>
        <v>1</v>
      </c>
      <c r="B85" s="13">
        <f>B77</f>
        <v>5</v>
      </c>
      <c r="C85" s="10" t="s">
        <v>25</v>
      </c>
      <c r="D85" s="7" t="s">
        <v>26</v>
      </c>
      <c r="E85" s="42" t="s">
        <v>106</v>
      </c>
      <c r="F85" s="43">
        <v>60</v>
      </c>
      <c r="G85" s="43">
        <v>0.88</v>
      </c>
      <c r="H85" s="43">
        <v>4.6500000000000004</v>
      </c>
      <c r="I85" s="43">
        <v>7.28</v>
      </c>
      <c r="J85" s="43">
        <v>70.22</v>
      </c>
      <c r="K85" s="44" t="s">
        <v>72</v>
      </c>
    </row>
    <row r="86" spans="1:11" ht="15" thickBot="1">
      <c r="A86" s="23"/>
      <c r="B86" s="15"/>
      <c r="C86" s="11"/>
      <c r="D86" s="7" t="s">
        <v>27</v>
      </c>
      <c r="E86" s="42" t="s">
        <v>67</v>
      </c>
      <c r="F86" s="43">
        <v>260</v>
      </c>
      <c r="G86" s="43">
        <v>5.4</v>
      </c>
      <c r="H86" s="43">
        <v>10.029999999999999</v>
      </c>
      <c r="I86" s="43">
        <v>11.45</v>
      </c>
      <c r="J86" s="43">
        <v>141.04</v>
      </c>
      <c r="K86" s="44" t="s">
        <v>48</v>
      </c>
    </row>
    <row r="87" spans="1:11" ht="14.4">
      <c r="A87" s="23"/>
      <c r="B87" s="15"/>
      <c r="C87" s="11"/>
      <c r="D87" s="7" t="s">
        <v>28</v>
      </c>
      <c r="E87" s="54" t="s">
        <v>68</v>
      </c>
      <c r="F87" s="43">
        <v>90</v>
      </c>
      <c r="G87" s="43">
        <v>10.6</v>
      </c>
      <c r="H87" s="43">
        <v>4.41</v>
      </c>
      <c r="I87" s="43">
        <v>9.24</v>
      </c>
      <c r="J87" s="43">
        <v>100.5</v>
      </c>
      <c r="K87" s="44" t="s">
        <v>73</v>
      </c>
    </row>
    <row r="88" spans="1:11" ht="14.4">
      <c r="A88" s="23"/>
      <c r="B88" s="15"/>
      <c r="C88" s="11"/>
      <c r="D88" s="7" t="s">
        <v>29</v>
      </c>
      <c r="E88" s="42" t="s">
        <v>69</v>
      </c>
      <c r="F88" s="43">
        <v>160</v>
      </c>
      <c r="G88" s="43">
        <v>5.62</v>
      </c>
      <c r="H88" s="43">
        <v>8.09</v>
      </c>
      <c r="I88" s="43">
        <v>20.64</v>
      </c>
      <c r="J88" s="43">
        <v>183.75</v>
      </c>
      <c r="K88" s="44" t="s">
        <v>47</v>
      </c>
    </row>
    <row r="89" spans="1:11" ht="14.4">
      <c r="A89" s="23"/>
      <c r="B89" s="15"/>
      <c r="C89" s="11"/>
      <c r="D89" s="7" t="s">
        <v>30</v>
      </c>
      <c r="E89" s="53" t="s">
        <v>70</v>
      </c>
      <c r="F89" s="43">
        <v>200</v>
      </c>
      <c r="G89" s="43">
        <v>0</v>
      </c>
      <c r="H89" s="43">
        <v>0</v>
      </c>
      <c r="I89" s="43">
        <v>20.2</v>
      </c>
      <c r="J89" s="43">
        <v>92</v>
      </c>
      <c r="K89" s="44" t="s">
        <v>47</v>
      </c>
    </row>
    <row r="90" spans="1:11" ht="14.4">
      <c r="A90" s="23"/>
      <c r="B90" s="15"/>
      <c r="C90" s="11"/>
      <c r="D90" s="7" t="s">
        <v>102</v>
      </c>
      <c r="E90" s="53" t="s">
        <v>105</v>
      </c>
      <c r="F90" s="43">
        <v>80</v>
      </c>
      <c r="G90" s="43">
        <v>5.6</v>
      </c>
      <c r="H90" s="43">
        <v>0.56000000000000005</v>
      </c>
      <c r="I90" s="43">
        <v>39.9</v>
      </c>
      <c r="J90" s="43">
        <v>192</v>
      </c>
      <c r="K90" s="44"/>
    </row>
    <row r="91" spans="1:11" ht="14.4">
      <c r="A91" s="23"/>
      <c r="B91" s="15"/>
      <c r="C91" s="11"/>
      <c r="D91" s="6" t="s">
        <v>71</v>
      </c>
      <c r="E91" s="42" t="s">
        <v>52</v>
      </c>
      <c r="F91" s="43">
        <v>100</v>
      </c>
      <c r="G91" s="43">
        <v>0</v>
      </c>
      <c r="H91" s="43">
        <v>0</v>
      </c>
      <c r="I91" s="43">
        <v>10.3</v>
      </c>
      <c r="J91" s="43">
        <v>44</v>
      </c>
      <c r="K91" s="44" t="s">
        <v>48</v>
      </c>
    </row>
    <row r="92" spans="1:11" ht="14.4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</row>
    <row r="93" spans="1:11" ht="14.4">
      <c r="A93" s="24"/>
      <c r="B93" s="17"/>
      <c r="C93" s="8"/>
      <c r="D93" s="18" t="s">
        <v>31</v>
      </c>
      <c r="E93" s="9"/>
      <c r="F93" s="19">
        <f>SUM(F85:F92)</f>
        <v>950</v>
      </c>
      <c r="G93" s="19">
        <f t="shared" ref="G93" si="29">SUM(G85:G92)</f>
        <v>28.1</v>
      </c>
      <c r="H93" s="19">
        <f t="shared" ref="H93" si="30">SUM(H85:H92)</f>
        <v>27.74</v>
      </c>
      <c r="I93" s="19">
        <f t="shared" ref="I93" si="31">SUM(I85:I92)</f>
        <v>119.01</v>
      </c>
      <c r="J93" s="19">
        <f t="shared" ref="J93" si="32">SUM(J85:J92)</f>
        <v>823.51</v>
      </c>
      <c r="K93" s="25"/>
    </row>
    <row r="94" spans="1:11" ht="15.75" customHeight="1" thickBot="1">
      <c r="A94" s="29">
        <f>A77</f>
        <v>1</v>
      </c>
      <c r="B94" s="30">
        <f>B77</f>
        <v>5</v>
      </c>
      <c r="C94" s="64" t="s">
        <v>4</v>
      </c>
      <c r="D94" s="65"/>
      <c r="E94" s="31"/>
      <c r="F94" s="32">
        <f>F84+F93</f>
        <v>950</v>
      </c>
      <c r="G94" s="32">
        <f>G84+G93</f>
        <v>28.1</v>
      </c>
      <c r="H94" s="32">
        <f>H84+H93</f>
        <v>27.74</v>
      </c>
      <c r="I94" s="32">
        <f>I84+I93</f>
        <v>119.01</v>
      </c>
      <c r="J94" s="32">
        <f>J84+J93</f>
        <v>823.51</v>
      </c>
      <c r="K94" s="32"/>
    </row>
    <row r="95" spans="1:11" ht="14.4">
      <c r="A95" s="20">
        <v>2</v>
      </c>
      <c r="B95" s="21">
        <v>1</v>
      </c>
      <c r="C95" s="22" t="s">
        <v>20</v>
      </c>
      <c r="D95" s="5" t="s">
        <v>21</v>
      </c>
      <c r="E95" s="39"/>
      <c r="F95" s="40"/>
      <c r="G95" s="40"/>
      <c r="H95" s="40"/>
      <c r="I95" s="40"/>
      <c r="J95" s="40"/>
      <c r="K95" s="41"/>
    </row>
    <row r="96" spans="1:11" ht="14.4">
      <c r="A96" s="23"/>
      <c r="B96" s="15"/>
      <c r="C96" s="11"/>
      <c r="D96" s="50" t="s">
        <v>21</v>
      </c>
      <c r="E96" s="42"/>
      <c r="F96" s="43"/>
      <c r="G96" s="43"/>
      <c r="H96" s="43"/>
      <c r="I96" s="43"/>
      <c r="J96" s="43"/>
      <c r="K96" s="44"/>
    </row>
    <row r="97" spans="1:11" ht="14.4">
      <c r="A97" s="23"/>
      <c r="B97" s="15"/>
      <c r="C97" s="11"/>
      <c r="D97" s="7" t="s">
        <v>22</v>
      </c>
      <c r="E97" s="42"/>
      <c r="F97" s="43"/>
      <c r="G97" s="43"/>
      <c r="H97" s="43"/>
      <c r="I97" s="43"/>
      <c r="J97" s="43"/>
      <c r="K97" s="44"/>
    </row>
    <row r="98" spans="1:11" ht="14.4">
      <c r="A98" s="23"/>
      <c r="B98" s="15"/>
      <c r="C98" s="11"/>
      <c r="D98" s="7" t="s">
        <v>23</v>
      </c>
      <c r="E98" s="42"/>
      <c r="F98" s="43"/>
      <c r="G98" s="43"/>
      <c r="H98" s="43"/>
      <c r="I98" s="43"/>
      <c r="J98" s="43"/>
      <c r="K98" s="44"/>
    </row>
    <row r="99" spans="1:11" ht="14.4">
      <c r="A99" s="23"/>
      <c r="B99" s="15"/>
      <c r="C99" s="11"/>
      <c r="D99" s="7" t="s">
        <v>24</v>
      </c>
      <c r="E99" s="42"/>
      <c r="F99" s="43"/>
      <c r="G99" s="43"/>
      <c r="H99" s="43"/>
      <c r="I99" s="43"/>
      <c r="J99" s="43"/>
      <c r="K99" s="44"/>
    </row>
    <row r="100" spans="1:11" ht="14.4">
      <c r="A100" s="23"/>
      <c r="B100" s="15"/>
      <c r="C100" s="11"/>
      <c r="D100" s="50" t="s">
        <v>21</v>
      </c>
      <c r="E100" s="42"/>
      <c r="F100" s="43"/>
      <c r="G100" s="43"/>
      <c r="H100" s="43"/>
      <c r="I100" s="43"/>
      <c r="J100" s="43"/>
      <c r="K100" s="44"/>
    </row>
    <row r="101" spans="1:11" ht="14.4">
      <c r="A101" s="23"/>
      <c r="B101" s="15"/>
      <c r="C101" s="11"/>
      <c r="D101" s="50" t="s">
        <v>23</v>
      </c>
      <c r="E101" s="42"/>
      <c r="F101" s="43"/>
      <c r="G101" s="43"/>
      <c r="H101" s="43"/>
      <c r="I101" s="43"/>
      <c r="J101" s="43"/>
      <c r="K101" s="44"/>
    </row>
    <row r="102" spans="1:11" ht="14.4">
      <c r="A102" s="24"/>
      <c r="B102" s="17"/>
      <c r="C102" s="8"/>
      <c r="D102" s="18" t="s">
        <v>31</v>
      </c>
      <c r="E102" s="9"/>
      <c r="F102" s="19">
        <f>SUM(F95:F101)</f>
        <v>0</v>
      </c>
      <c r="G102" s="19">
        <f t="shared" ref="G102:J102" si="33">SUM(G95:G101)</f>
        <v>0</v>
      </c>
      <c r="H102" s="19">
        <f t="shared" si="33"/>
        <v>0</v>
      </c>
      <c r="I102" s="19">
        <f t="shared" si="33"/>
        <v>0</v>
      </c>
      <c r="J102" s="19">
        <f t="shared" si="33"/>
        <v>0</v>
      </c>
      <c r="K102" s="25"/>
    </row>
    <row r="103" spans="1:11" ht="14.4">
      <c r="A103" s="26">
        <f>A95</f>
        <v>2</v>
      </c>
      <c r="B103" s="13">
        <f>B95</f>
        <v>1</v>
      </c>
      <c r="C103" s="10" t="s">
        <v>25</v>
      </c>
      <c r="D103" s="7" t="s">
        <v>26</v>
      </c>
      <c r="E103" s="52" t="s">
        <v>74</v>
      </c>
      <c r="F103" s="43">
        <v>60</v>
      </c>
      <c r="G103" s="43">
        <v>0.6</v>
      </c>
      <c r="H103" s="43">
        <v>4</v>
      </c>
      <c r="I103" s="43">
        <v>4.3</v>
      </c>
      <c r="J103" s="43">
        <v>74.22</v>
      </c>
      <c r="K103" s="44" t="s">
        <v>47</v>
      </c>
    </row>
    <row r="104" spans="1:11" ht="14.4">
      <c r="A104" s="23"/>
      <c r="B104" s="15"/>
      <c r="C104" s="11"/>
      <c r="D104" s="7" t="s">
        <v>27</v>
      </c>
      <c r="E104" s="53" t="s">
        <v>107</v>
      </c>
      <c r="F104" s="43">
        <v>250</v>
      </c>
      <c r="G104" s="43">
        <v>5.18</v>
      </c>
      <c r="H104" s="43">
        <v>3.3</v>
      </c>
      <c r="I104" s="43">
        <v>10.65</v>
      </c>
      <c r="J104" s="43">
        <v>83.5</v>
      </c>
      <c r="K104" s="44" t="s">
        <v>47</v>
      </c>
    </row>
    <row r="105" spans="1:11" ht="14.4">
      <c r="A105" s="23"/>
      <c r="B105" s="15"/>
      <c r="C105" s="11"/>
      <c r="D105" s="7" t="s">
        <v>28</v>
      </c>
      <c r="E105" s="42" t="s">
        <v>75</v>
      </c>
      <c r="F105" s="43">
        <v>90</v>
      </c>
      <c r="G105" s="43">
        <v>11.5</v>
      </c>
      <c r="H105" s="43">
        <v>14.5</v>
      </c>
      <c r="I105" s="43">
        <v>6.33</v>
      </c>
      <c r="J105" s="43">
        <v>170.1</v>
      </c>
      <c r="K105" s="44" t="s">
        <v>48</v>
      </c>
    </row>
    <row r="106" spans="1:11" ht="14.4">
      <c r="A106" s="23"/>
      <c r="B106" s="15"/>
      <c r="C106" s="11"/>
      <c r="D106" s="7" t="s">
        <v>29</v>
      </c>
      <c r="E106" s="42" t="s">
        <v>76</v>
      </c>
      <c r="F106" s="43">
        <v>150</v>
      </c>
      <c r="G106" s="43">
        <v>3.5</v>
      </c>
      <c r="H106" s="43">
        <v>4.8</v>
      </c>
      <c r="I106" s="43">
        <v>21.5</v>
      </c>
      <c r="J106" s="43">
        <v>126.9</v>
      </c>
      <c r="K106" s="44" t="s">
        <v>78</v>
      </c>
    </row>
    <row r="107" spans="1:11" ht="14.4">
      <c r="A107" s="23"/>
      <c r="B107" s="15"/>
      <c r="C107" s="11"/>
      <c r="D107" s="7" t="s">
        <v>30</v>
      </c>
      <c r="E107" s="53" t="s">
        <v>104</v>
      </c>
      <c r="F107" s="43">
        <v>200</v>
      </c>
      <c r="G107" s="43">
        <v>0</v>
      </c>
      <c r="H107" s="43">
        <v>0</v>
      </c>
      <c r="I107" s="43">
        <v>14</v>
      </c>
      <c r="J107" s="43">
        <v>28</v>
      </c>
      <c r="K107" s="44" t="s">
        <v>47</v>
      </c>
    </row>
    <row r="108" spans="1:11" ht="14.4">
      <c r="A108" s="23"/>
      <c r="B108" s="15"/>
      <c r="C108" s="11"/>
      <c r="D108" s="7" t="s">
        <v>102</v>
      </c>
      <c r="E108" s="53" t="s">
        <v>101</v>
      </c>
      <c r="F108" s="43">
        <v>80</v>
      </c>
      <c r="G108" s="43">
        <v>5.6</v>
      </c>
      <c r="H108" s="43">
        <v>0.56000000000000005</v>
      </c>
      <c r="I108" s="43">
        <v>39.9</v>
      </c>
      <c r="J108" s="43">
        <v>192</v>
      </c>
      <c r="K108" s="44"/>
    </row>
    <row r="109" spans="1:11" ht="14.4">
      <c r="A109" s="23"/>
      <c r="B109" s="15"/>
      <c r="C109" s="11"/>
      <c r="D109" s="6" t="s">
        <v>24</v>
      </c>
      <c r="E109" s="42" t="s">
        <v>77</v>
      </c>
      <c r="F109" s="43">
        <v>100</v>
      </c>
      <c r="G109" s="43">
        <v>1.05</v>
      </c>
      <c r="H109" s="43">
        <v>0.93</v>
      </c>
      <c r="I109" s="43">
        <v>20.8</v>
      </c>
      <c r="J109" s="43">
        <v>148</v>
      </c>
      <c r="K109" s="44" t="s">
        <v>48</v>
      </c>
    </row>
    <row r="110" spans="1:11" ht="14.4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</row>
    <row r="111" spans="1:11" ht="14.4">
      <c r="A111" s="24"/>
      <c r="B111" s="17"/>
      <c r="C111" s="8"/>
      <c r="D111" s="18" t="s">
        <v>31</v>
      </c>
      <c r="E111" s="9"/>
      <c r="F111" s="19">
        <f>SUM(F103:F110)</f>
        <v>930</v>
      </c>
      <c r="G111" s="19">
        <f t="shared" ref="G111:J111" si="34">SUM(G103:G110)</f>
        <v>27.430000000000003</v>
      </c>
      <c r="H111" s="19">
        <f t="shared" si="34"/>
        <v>28.09</v>
      </c>
      <c r="I111" s="19">
        <f t="shared" si="34"/>
        <v>117.48</v>
      </c>
      <c r="J111" s="19">
        <f t="shared" si="34"/>
        <v>822.72</v>
      </c>
      <c r="K111" s="25"/>
    </row>
    <row r="112" spans="1:11" ht="15" thickBot="1">
      <c r="A112" s="29">
        <f>A95</f>
        <v>2</v>
      </c>
      <c r="B112" s="30">
        <f>B95</f>
        <v>1</v>
      </c>
      <c r="C112" s="64" t="s">
        <v>4</v>
      </c>
      <c r="D112" s="65"/>
      <c r="E112" s="31"/>
      <c r="F112" s="32">
        <f>F102+F111</f>
        <v>930</v>
      </c>
      <c r="G112" s="32">
        <f>G102+G111</f>
        <v>27.430000000000003</v>
      </c>
      <c r="H112" s="32">
        <f>H102+H111</f>
        <v>28.09</v>
      </c>
      <c r="I112" s="32">
        <f>I102+I111</f>
        <v>117.48</v>
      </c>
      <c r="J112" s="32">
        <f>J102+J111</f>
        <v>822.72</v>
      </c>
      <c r="K112" s="32"/>
    </row>
    <row r="113" spans="1:11" ht="14.4">
      <c r="A113" s="14">
        <v>2</v>
      </c>
      <c r="B113" s="15">
        <v>2</v>
      </c>
      <c r="C113" s="22" t="s">
        <v>20</v>
      </c>
      <c r="D113" s="5" t="s">
        <v>21</v>
      </c>
      <c r="E113" s="39"/>
      <c r="F113" s="40"/>
      <c r="G113" s="40"/>
      <c r="H113" s="40"/>
      <c r="I113" s="40"/>
      <c r="J113" s="40"/>
      <c r="K113" s="41"/>
    </row>
    <row r="114" spans="1:11" ht="14.4">
      <c r="A114" s="14"/>
      <c r="B114" s="15"/>
      <c r="C114" s="11"/>
      <c r="D114" s="50" t="s">
        <v>21</v>
      </c>
      <c r="E114" s="42"/>
      <c r="F114" s="43"/>
      <c r="G114" s="43"/>
      <c r="H114" s="43"/>
      <c r="I114" s="43"/>
      <c r="J114" s="43"/>
      <c r="K114" s="44"/>
    </row>
    <row r="115" spans="1:11" ht="14.4">
      <c r="A115" s="14"/>
      <c r="B115" s="15"/>
      <c r="C115" s="11"/>
      <c r="D115" s="7" t="s">
        <v>22</v>
      </c>
      <c r="E115" s="42"/>
      <c r="F115" s="43"/>
      <c r="G115" s="43"/>
      <c r="H115" s="43"/>
      <c r="I115" s="43"/>
      <c r="J115" s="43"/>
      <c r="K115" s="44"/>
    </row>
    <row r="116" spans="1:11" ht="14.4">
      <c r="A116" s="14"/>
      <c r="B116" s="15"/>
      <c r="C116" s="11"/>
      <c r="D116" s="7" t="s">
        <v>23</v>
      </c>
      <c r="E116" s="42"/>
      <c r="F116" s="43"/>
      <c r="G116" s="43"/>
      <c r="H116" s="43"/>
      <c r="I116" s="43"/>
      <c r="J116" s="43"/>
      <c r="K116" s="44"/>
    </row>
    <row r="117" spans="1:11" ht="14.4">
      <c r="A117" s="14"/>
      <c r="B117" s="15"/>
      <c r="C117" s="11"/>
      <c r="D117" s="7" t="s">
        <v>24</v>
      </c>
      <c r="E117" s="42"/>
      <c r="F117" s="43"/>
      <c r="G117" s="43"/>
      <c r="H117" s="43"/>
      <c r="I117" s="43"/>
      <c r="J117" s="43"/>
      <c r="K117" s="44"/>
    </row>
    <row r="118" spans="1:11" ht="14.4">
      <c r="A118" s="14"/>
      <c r="B118" s="15"/>
      <c r="C118" s="11"/>
      <c r="D118" s="50" t="s">
        <v>23</v>
      </c>
      <c r="E118" s="42"/>
      <c r="F118" s="43"/>
      <c r="G118" s="43"/>
      <c r="H118" s="43"/>
      <c r="I118" s="43"/>
      <c r="J118" s="43"/>
      <c r="K118" s="44"/>
    </row>
    <row r="119" spans="1:11" ht="14.4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</row>
    <row r="120" spans="1:11" ht="14.4">
      <c r="A120" s="16"/>
      <c r="B120" s="17"/>
      <c r="C120" s="8"/>
      <c r="D120" s="18" t="s">
        <v>31</v>
      </c>
      <c r="E120" s="9"/>
      <c r="F120" s="19">
        <f>SUM(F113:F119)</f>
        <v>0</v>
      </c>
      <c r="G120" s="19">
        <f t="shared" ref="G120:J120" si="35">SUM(G113:G119)</f>
        <v>0</v>
      </c>
      <c r="H120" s="19">
        <f t="shared" si="35"/>
        <v>0</v>
      </c>
      <c r="I120" s="19">
        <f t="shared" si="35"/>
        <v>0</v>
      </c>
      <c r="J120" s="19">
        <f t="shared" si="35"/>
        <v>0</v>
      </c>
      <c r="K120" s="25"/>
    </row>
    <row r="121" spans="1:11" ht="28.8">
      <c r="A121" s="13">
        <f>A113</f>
        <v>2</v>
      </c>
      <c r="B121" s="13">
        <f>B113</f>
        <v>2</v>
      </c>
      <c r="C121" s="10" t="s">
        <v>25</v>
      </c>
      <c r="D121" s="7" t="s">
        <v>26</v>
      </c>
      <c r="E121" s="52" t="s">
        <v>79</v>
      </c>
      <c r="F121" s="43">
        <v>60</v>
      </c>
      <c r="G121" s="43">
        <v>0.68</v>
      </c>
      <c r="H121" s="43">
        <v>3.71</v>
      </c>
      <c r="I121" s="43">
        <v>2.83</v>
      </c>
      <c r="J121" s="43">
        <v>47.16</v>
      </c>
      <c r="K121" s="44" t="s">
        <v>48</v>
      </c>
    </row>
    <row r="122" spans="1:11" ht="15" thickBot="1">
      <c r="A122" s="14"/>
      <c r="B122" s="15"/>
      <c r="C122" s="11"/>
      <c r="D122" s="7" t="s">
        <v>27</v>
      </c>
      <c r="E122" s="53" t="s">
        <v>80</v>
      </c>
      <c r="F122" s="43">
        <v>250</v>
      </c>
      <c r="G122" s="43">
        <v>8.83</v>
      </c>
      <c r="H122" s="43">
        <v>8.8800000000000008</v>
      </c>
      <c r="I122" s="43">
        <v>16.8</v>
      </c>
      <c r="J122" s="43">
        <v>169.36</v>
      </c>
      <c r="K122" s="44" t="s">
        <v>48</v>
      </c>
    </row>
    <row r="123" spans="1:11" ht="14.4">
      <c r="A123" s="14"/>
      <c r="B123" s="15"/>
      <c r="C123" s="11"/>
      <c r="D123" s="7" t="s">
        <v>28</v>
      </c>
      <c r="E123" s="54" t="s">
        <v>81</v>
      </c>
      <c r="F123" s="43">
        <v>130</v>
      </c>
      <c r="G123" s="43">
        <v>8.4</v>
      </c>
      <c r="H123" s="43">
        <v>9.8000000000000007</v>
      </c>
      <c r="I123" s="43">
        <v>10.9</v>
      </c>
      <c r="J123" s="43">
        <v>156.69999999999999</v>
      </c>
      <c r="K123" s="44" t="s">
        <v>48</v>
      </c>
    </row>
    <row r="124" spans="1:11" ht="14.4">
      <c r="A124" s="14"/>
      <c r="B124" s="15"/>
      <c r="C124" s="11"/>
      <c r="D124" s="7" t="s">
        <v>29</v>
      </c>
      <c r="E124" s="53" t="s">
        <v>82</v>
      </c>
      <c r="F124" s="43">
        <v>150</v>
      </c>
      <c r="G124" s="43">
        <v>3.1</v>
      </c>
      <c r="H124" s="43">
        <v>4.8600000000000003</v>
      </c>
      <c r="I124" s="43">
        <v>16.14</v>
      </c>
      <c r="J124" s="43">
        <v>122.7</v>
      </c>
      <c r="K124" s="44" t="s">
        <v>48</v>
      </c>
    </row>
    <row r="125" spans="1:11" ht="14.4">
      <c r="A125" s="14"/>
      <c r="B125" s="15"/>
      <c r="C125" s="11"/>
      <c r="D125" s="7" t="s">
        <v>30</v>
      </c>
      <c r="E125" s="53" t="s">
        <v>70</v>
      </c>
      <c r="F125" s="43">
        <v>200</v>
      </c>
      <c r="G125" s="43">
        <v>1</v>
      </c>
      <c r="H125" s="43">
        <v>0</v>
      </c>
      <c r="I125" s="43">
        <v>20.2</v>
      </c>
      <c r="J125" s="43">
        <v>92</v>
      </c>
      <c r="K125" s="44" t="s">
        <v>47</v>
      </c>
    </row>
    <row r="126" spans="1:11" ht="14.4">
      <c r="A126" s="14"/>
      <c r="B126" s="15"/>
      <c r="C126" s="11"/>
      <c r="D126" s="7" t="s">
        <v>102</v>
      </c>
      <c r="E126" s="53" t="s">
        <v>40</v>
      </c>
      <c r="F126" s="43">
        <v>80</v>
      </c>
      <c r="G126" s="43">
        <v>5.6</v>
      </c>
      <c r="H126" s="43">
        <v>0.56000000000000005</v>
      </c>
      <c r="I126" s="43">
        <v>39.9</v>
      </c>
      <c r="J126" s="43">
        <v>192</v>
      </c>
      <c r="K126" s="44"/>
    </row>
    <row r="127" spans="1:11" ht="14.4">
      <c r="A127" s="14"/>
      <c r="B127" s="15"/>
      <c r="C127" s="11"/>
      <c r="D127" s="6" t="s">
        <v>71</v>
      </c>
      <c r="E127" s="42" t="s">
        <v>52</v>
      </c>
      <c r="F127" s="43">
        <v>100</v>
      </c>
      <c r="G127" s="43">
        <v>0.4</v>
      </c>
      <c r="H127" s="43">
        <v>0</v>
      </c>
      <c r="I127" s="43">
        <v>10.3</v>
      </c>
      <c r="J127" s="43">
        <v>44</v>
      </c>
      <c r="K127" s="44" t="s">
        <v>48</v>
      </c>
    </row>
    <row r="128" spans="1:11" ht="14.4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</row>
    <row r="129" spans="1:11" ht="14.4">
      <c r="A129" s="16"/>
      <c r="B129" s="17"/>
      <c r="C129" s="8"/>
      <c r="D129" s="18" t="s">
        <v>31</v>
      </c>
      <c r="E129" s="9"/>
      <c r="F129" s="19">
        <f>SUM(F121:F128)</f>
        <v>970</v>
      </c>
      <c r="G129" s="19">
        <f t="shared" ref="G129:J129" si="36">SUM(G121:G128)</f>
        <v>28.009999999999998</v>
      </c>
      <c r="H129" s="19">
        <f t="shared" si="36"/>
        <v>27.81</v>
      </c>
      <c r="I129" s="19">
        <f t="shared" si="36"/>
        <v>117.07000000000001</v>
      </c>
      <c r="J129" s="19">
        <f t="shared" si="36"/>
        <v>823.92000000000007</v>
      </c>
      <c r="K129" s="25"/>
    </row>
    <row r="130" spans="1:11" ht="15" thickBot="1">
      <c r="A130" s="33">
        <f>A113</f>
        <v>2</v>
      </c>
      <c r="B130" s="33">
        <f>B113</f>
        <v>2</v>
      </c>
      <c r="C130" s="64" t="s">
        <v>4</v>
      </c>
      <c r="D130" s="65"/>
      <c r="E130" s="31"/>
      <c r="F130" s="32">
        <f>F120+F129</f>
        <v>970</v>
      </c>
      <c r="G130" s="32">
        <f>G120+G129</f>
        <v>28.009999999999998</v>
      </c>
      <c r="H130" s="32">
        <f>H120+H129</f>
        <v>27.81</v>
      </c>
      <c r="I130" s="32">
        <f>I120+I129</f>
        <v>117.07000000000001</v>
      </c>
      <c r="J130" s="32">
        <f>J120+J129</f>
        <v>823.92000000000007</v>
      </c>
      <c r="K130" s="32"/>
    </row>
    <row r="131" spans="1:11" ht="14.4">
      <c r="A131" s="20">
        <v>2</v>
      </c>
      <c r="B131" s="21">
        <v>3</v>
      </c>
      <c r="C131" s="22" t="s">
        <v>20</v>
      </c>
      <c r="D131" s="5" t="s">
        <v>21</v>
      </c>
      <c r="E131" s="39"/>
      <c r="F131" s="40"/>
      <c r="G131" s="40"/>
      <c r="H131" s="40"/>
      <c r="I131" s="40"/>
      <c r="J131" s="40"/>
      <c r="K131" s="41"/>
    </row>
    <row r="132" spans="1:11" ht="14.4">
      <c r="A132" s="23"/>
      <c r="B132" s="15"/>
      <c r="C132" s="11"/>
      <c r="D132" s="50" t="s">
        <v>21</v>
      </c>
      <c r="E132" s="42"/>
      <c r="F132" s="43"/>
      <c r="G132" s="43"/>
      <c r="H132" s="43"/>
      <c r="I132" s="43"/>
      <c r="J132" s="43"/>
      <c r="K132" s="44"/>
    </row>
    <row r="133" spans="1:11" ht="14.4">
      <c r="A133" s="23"/>
      <c r="B133" s="15"/>
      <c r="C133" s="11"/>
      <c r="D133" s="7" t="s">
        <v>22</v>
      </c>
      <c r="E133" s="42"/>
      <c r="F133" s="43"/>
      <c r="G133" s="43"/>
      <c r="H133" s="43"/>
      <c r="I133" s="43"/>
      <c r="J133" s="43"/>
      <c r="K133" s="44"/>
    </row>
    <row r="134" spans="1:11" ht="15.75" customHeight="1">
      <c r="A134" s="23"/>
      <c r="B134" s="15"/>
      <c r="C134" s="11"/>
      <c r="D134" s="7" t="s">
        <v>23</v>
      </c>
      <c r="E134" s="42"/>
      <c r="F134" s="43"/>
      <c r="G134" s="43"/>
      <c r="H134" s="43"/>
      <c r="I134" s="43"/>
      <c r="J134" s="43"/>
      <c r="K134" s="44"/>
    </row>
    <row r="135" spans="1:11" ht="14.4">
      <c r="A135" s="23"/>
      <c r="B135" s="15"/>
      <c r="C135" s="11"/>
      <c r="D135" s="7" t="s">
        <v>24</v>
      </c>
      <c r="E135" s="42"/>
      <c r="F135" s="43"/>
      <c r="G135" s="43"/>
      <c r="H135" s="43"/>
      <c r="I135" s="43"/>
      <c r="J135" s="43"/>
      <c r="K135" s="44"/>
    </row>
    <row r="136" spans="1:11" ht="14.4">
      <c r="A136" s="23"/>
      <c r="B136" s="15"/>
      <c r="C136" s="11"/>
      <c r="D136" s="50" t="s">
        <v>21</v>
      </c>
      <c r="E136" s="42"/>
      <c r="F136" s="43"/>
      <c r="G136" s="43"/>
      <c r="H136" s="43"/>
      <c r="I136" s="43"/>
      <c r="J136" s="43"/>
      <c r="K136" s="44"/>
    </row>
    <row r="137" spans="1:11" ht="14.4">
      <c r="A137" s="23"/>
      <c r="B137" s="15"/>
      <c r="C137" s="11"/>
      <c r="D137" s="50" t="s">
        <v>23</v>
      </c>
      <c r="E137" s="42"/>
      <c r="F137" s="43"/>
      <c r="G137" s="43"/>
      <c r="H137" s="43"/>
      <c r="I137" s="43"/>
      <c r="J137" s="43"/>
      <c r="K137" s="44"/>
    </row>
    <row r="138" spans="1:11" ht="14.4">
      <c r="A138" s="24"/>
      <c r="B138" s="17"/>
      <c r="C138" s="8"/>
      <c r="D138" s="18" t="s">
        <v>31</v>
      </c>
      <c r="E138" s="9"/>
      <c r="F138" s="19">
        <f>SUM(F131:F137)</f>
        <v>0</v>
      </c>
      <c r="G138" s="19">
        <f t="shared" ref="G138:J138" si="37">SUM(G131:G137)</f>
        <v>0</v>
      </c>
      <c r="H138" s="19">
        <f t="shared" si="37"/>
        <v>0</v>
      </c>
      <c r="I138" s="19">
        <f t="shared" si="37"/>
        <v>0</v>
      </c>
      <c r="J138" s="19">
        <f t="shared" si="37"/>
        <v>0</v>
      </c>
      <c r="K138" s="25"/>
    </row>
    <row r="139" spans="1:11" ht="14.4">
      <c r="A139" s="26">
        <f>A131</f>
        <v>2</v>
      </c>
      <c r="B139" s="13">
        <f>B131</f>
        <v>3</v>
      </c>
      <c r="C139" s="10" t="s">
        <v>25</v>
      </c>
      <c r="D139" s="7" t="s">
        <v>26</v>
      </c>
      <c r="E139" s="42" t="s">
        <v>83</v>
      </c>
      <c r="F139" s="43">
        <v>60</v>
      </c>
      <c r="G139" s="43">
        <v>0.99</v>
      </c>
      <c r="H139" s="43">
        <v>2.4700000000000002</v>
      </c>
      <c r="I139" s="43">
        <v>4.37</v>
      </c>
      <c r="J139" s="43">
        <v>43.74</v>
      </c>
      <c r="K139" s="44" t="s">
        <v>48</v>
      </c>
    </row>
    <row r="140" spans="1:11" ht="14.4">
      <c r="A140" s="23"/>
      <c r="B140" s="15"/>
      <c r="C140" s="11"/>
      <c r="D140" s="7" t="s">
        <v>27</v>
      </c>
      <c r="E140" s="53" t="s">
        <v>84</v>
      </c>
      <c r="F140" s="43">
        <v>260</v>
      </c>
      <c r="G140" s="43">
        <v>6.37</v>
      </c>
      <c r="H140" s="43">
        <v>10.06</v>
      </c>
      <c r="I140" s="43">
        <v>10.26</v>
      </c>
      <c r="J140" s="43">
        <v>157.04</v>
      </c>
      <c r="K140" s="44" t="s">
        <v>48</v>
      </c>
    </row>
    <row r="141" spans="1:11" ht="14.4">
      <c r="A141" s="23"/>
      <c r="B141" s="15"/>
      <c r="C141" s="11"/>
      <c r="D141" s="7" t="s">
        <v>28</v>
      </c>
      <c r="E141" s="42" t="s">
        <v>85</v>
      </c>
      <c r="F141" s="43">
        <v>240</v>
      </c>
      <c r="G141" s="43">
        <v>6.8</v>
      </c>
      <c r="H141" s="43">
        <v>11.36</v>
      </c>
      <c r="I141" s="43">
        <v>20.100000000000001</v>
      </c>
      <c r="J141" s="43">
        <v>222.01</v>
      </c>
      <c r="K141" s="44" t="s">
        <v>92</v>
      </c>
    </row>
    <row r="142" spans="1:11" ht="14.4">
      <c r="A142" s="23"/>
      <c r="B142" s="15"/>
      <c r="C142" s="11"/>
      <c r="D142" s="7" t="s">
        <v>30</v>
      </c>
      <c r="E142" s="53" t="s">
        <v>86</v>
      </c>
      <c r="F142" s="43">
        <v>200</v>
      </c>
      <c r="G142" s="43">
        <v>3.8</v>
      </c>
      <c r="H142" s="43">
        <v>2.9</v>
      </c>
      <c r="I142" s="43">
        <v>14.3</v>
      </c>
      <c r="J142" s="43">
        <v>80</v>
      </c>
      <c r="K142" s="44" t="s">
        <v>47</v>
      </c>
    </row>
    <row r="143" spans="1:11" ht="14.4">
      <c r="A143" s="23"/>
      <c r="B143" s="15"/>
      <c r="C143" s="11"/>
      <c r="D143" s="7" t="s">
        <v>102</v>
      </c>
      <c r="E143" s="53" t="s">
        <v>40</v>
      </c>
      <c r="F143" s="43">
        <v>80</v>
      </c>
      <c r="G143" s="43">
        <v>5.6</v>
      </c>
      <c r="H143" s="43">
        <v>0.56000000000000005</v>
      </c>
      <c r="I143" s="43">
        <v>39.9</v>
      </c>
      <c r="J143" s="43">
        <v>182</v>
      </c>
      <c r="K143" s="44"/>
    </row>
    <row r="144" spans="1:11" ht="14.4">
      <c r="A144" s="23"/>
      <c r="B144" s="15"/>
      <c r="C144" s="11"/>
      <c r="D144" s="63" t="s">
        <v>42</v>
      </c>
      <c r="E144" s="53" t="s">
        <v>87</v>
      </c>
      <c r="F144" s="43">
        <v>30</v>
      </c>
      <c r="G144" s="43">
        <v>0.96</v>
      </c>
      <c r="H144" s="43">
        <v>0.84</v>
      </c>
      <c r="I144" s="43">
        <v>18.7</v>
      </c>
      <c r="J144" s="43">
        <v>102</v>
      </c>
      <c r="K144" s="44" t="s">
        <v>48</v>
      </c>
    </row>
    <row r="145" spans="1:11" ht="14.4">
      <c r="A145" s="23"/>
      <c r="B145" s="15"/>
      <c r="C145" s="11"/>
      <c r="D145" s="6" t="s">
        <v>24</v>
      </c>
      <c r="E145" s="42" t="s">
        <v>60</v>
      </c>
      <c r="F145" s="43">
        <v>100</v>
      </c>
      <c r="G145" s="43">
        <v>0.9</v>
      </c>
      <c r="H145" s="43">
        <v>0</v>
      </c>
      <c r="I145" s="43">
        <v>7.5</v>
      </c>
      <c r="J145" s="43">
        <v>38</v>
      </c>
      <c r="K145" s="44" t="s">
        <v>48</v>
      </c>
    </row>
    <row r="146" spans="1:11" ht="14.4">
      <c r="A146" s="24"/>
      <c r="B146" s="17"/>
      <c r="C146" s="8"/>
      <c r="D146" s="18" t="s">
        <v>31</v>
      </c>
      <c r="E146" s="9"/>
      <c r="F146" s="19">
        <f>SUM(F139:F145)</f>
        <v>970</v>
      </c>
      <c r="G146" s="19">
        <f t="shared" ref="G146:J146" si="38">SUM(G139:G145)</f>
        <v>25.42</v>
      </c>
      <c r="H146" s="19">
        <f t="shared" si="38"/>
        <v>28.189999999999998</v>
      </c>
      <c r="I146" s="19">
        <f t="shared" si="38"/>
        <v>115.13000000000001</v>
      </c>
      <c r="J146" s="19">
        <f t="shared" si="38"/>
        <v>824.79</v>
      </c>
      <c r="K146" s="25"/>
    </row>
    <row r="147" spans="1:11" ht="15" thickBot="1">
      <c r="A147" s="29">
        <f>A131</f>
        <v>2</v>
      </c>
      <c r="B147" s="30">
        <f>B131</f>
        <v>3</v>
      </c>
      <c r="C147" s="64" t="s">
        <v>4</v>
      </c>
      <c r="D147" s="65"/>
      <c r="E147" s="31"/>
      <c r="F147" s="32">
        <f>F138+F146</f>
        <v>970</v>
      </c>
      <c r="G147" s="32">
        <f>G138+G146</f>
        <v>25.42</v>
      </c>
      <c r="H147" s="32">
        <f>H138+H146</f>
        <v>28.189999999999998</v>
      </c>
      <c r="I147" s="32">
        <f>I138+I146</f>
        <v>115.13000000000001</v>
      </c>
      <c r="J147" s="32">
        <f>J138+J146</f>
        <v>824.79</v>
      </c>
      <c r="K147" s="32"/>
    </row>
    <row r="148" spans="1:11" ht="14.4">
      <c r="A148" s="20">
        <v>2</v>
      </c>
      <c r="B148" s="21">
        <v>4</v>
      </c>
      <c r="C148" s="22" t="s">
        <v>20</v>
      </c>
      <c r="D148" s="5" t="s">
        <v>21</v>
      </c>
      <c r="E148" s="39"/>
      <c r="F148" s="40"/>
      <c r="G148" s="40"/>
      <c r="H148" s="40"/>
      <c r="I148" s="40"/>
      <c r="J148" s="40"/>
      <c r="K148" s="41"/>
    </row>
    <row r="149" spans="1:11" ht="14.4">
      <c r="A149" s="23"/>
      <c r="B149" s="15"/>
      <c r="C149" s="11"/>
      <c r="D149" s="50" t="s">
        <v>21</v>
      </c>
      <c r="E149" s="42"/>
      <c r="F149" s="43"/>
      <c r="G149" s="43"/>
      <c r="H149" s="43"/>
      <c r="I149" s="43"/>
      <c r="J149" s="43"/>
      <c r="K149" s="44"/>
    </row>
    <row r="150" spans="1:11" ht="14.4">
      <c r="A150" s="23"/>
      <c r="B150" s="15"/>
      <c r="C150" s="11"/>
      <c r="D150" s="7" t="s">
        <v>22</v>
      </c>
      <c r="E150" s="42"/>
      <c r="F150" s="43"/>
      <c r="G150" s="43"/>
      <c r="H150" s="43"/>
      <c r="I150" s="43"/>
      <c r="J150" s="43"/>
      <c r="K150" s="44"/>
    </row>
    <row r="151" spans="1:11" ht="14.4">
      <c r="A151" s="23"/>
      <c r="B151" s="15"/>
      <c r="C151" s="11"/>
      <c r="D151" s="7" t="s">
        <v>23</v>
      </c>
      <c r="E151" s="42"/>
      <c r="F151" s="43"/>
      <c r="G151" s="43"/>
      <c r="H151" s="43"/>
      <c r="I151" s="43"/>
      <c r="J151" s="43"/>
      <c r="K151" s="44"/>
    </row>
    <row r="152" spans="1:11" ht="15" thickBot="1">
      <c r="A152" s="23"/>
      <c r="B152" s="15"/>
      <c r="C152" s="11"/>
      <c r="D152" s="7" t="s">
        <v>24</v>
      </c>
      <c r="E152" s="62"/>
      <c r="F152" s="43"/>
      <c r="G152" s="43"/>
      <c r="H152" s="43"/>
      <c r="I152" s="43"/>
      <c r="J152" s="43"/>
      <c r="K152" s="44"/>
    </row>
    <row r="153" spans="1:11" ht="14.4">
      <c r="A153" s="23"/>
      <c r="B153" s="15"/>
      <c r="C153" s="11"/>
      <c r="D153" s="50" t="s">
        <v>23</v>
      </c>
      <c r="E153" s="42"/>
      <c r="F153" s="43"/>
      <c r="G153" s="43"/>
      <c r="H153" s="43"/>
      <c r="I153" s="43"/>
      <c r="J153" s="43"/>
      <c r="K153" s="44"/>
    </row>
    <row r="154" spans="1:11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4.4">
      <c r="A155" s="24"/>
      <c r="B155" s="17"/>
      <c r="C155" s="8"/>
      <c r="D155" s="18" t="s">
        <v>31</v>
      </c>
      <c r="E155" s="9"/>
      <c r="F155" s="19">
        <f>SUM(F148:F154)</f>
        <v>0</v>
      </c>
      <c r="G155" s="19">
        <f t="shared" ref="G155:J155" si="39">SUM(G148:G154)</f>
        <v>0</v>
      </c>
      <c r="H155" s="19">
        <f t="shared" si="39"/>
        <v>0</v>
      </c>
      <c r="I155" s="19">
        <f t="shared" si="39"/>
        <v>0</v>
      </c>
      <c r="J155" s="19">
        <f t="shared" si="39"/>
        <v>0</v>
      </c>
      <c r="K155" s="25"/>
    </row>
    <row r="156" spans="1:11" ht="14.4">
      <c r="A156" s="26">
        <f>A148</f>
        <v>2</v>
      </c>
      <c r="B156" s="13">
        <f>B148</f>
        <v>4</v>
      </c>
      <c r="C156" s="10" t="s">
        <v>25</v>
      </c>
      <c r="D156" s="7" t="s">
        <v>26</v>
      </c>
      <c r="E156" s="52" t="s">
        <v>88</v>
      </c>
      <c r="F156" s="43">
        <v>60</v>
      </c>
      <c r="G156" s="43">
        <v>4.97</v>
      </c>
      <c r="H156" s="43">
        <v>5.08</v>
      </c>
      <c r="I156" s="43">
        <v>14.84</v>
      </c>
      <c r="J156" s="43">
        <v>112.34</v>
      </c>
      <c r="K156" s="44" t="s">
        <v>93</v>
      </c>
    </row>
    <row r="157" spans="1:11" ht="15" thickBot="1">
      <c r="A157" s="23"/>
      <c r="B157" s="15"/>
      <c r="C157" s="11"/>
      <c r="D157" s="7" t="s">
        <v>27</v>
      </c>
      <c r="E157" s="53" t="s">
        <v>39</v>
      </c>
      <c r="F157" s="43">
        <v>250</v>
      </c>
      <c r="G157" s="43">
        <v>2.69</v>
      </c>
      <c r="H157" s="43">
        <v>5.84</v>
      </c>
      <c r="I157" s="43">
        <v>17.14</v>
      </c>
      <c r="J157" s="43">
        <v>114.75</v>
      </c>
      <c r="K157" s="44" t="s">
        <v>48</v>
      </c>
    </row>
    <row r="158" spans="1:11" ht="14.4">
      <c r="A158" s="23"/>
      <c r="B158" s="15"/>
      <c r="C158" s="11"/>
      <c r="D158" s="7" t="s">
        <v>28</v>
      </c>
      <c r="E158" s="54" t="s">
        <v>89</v>
      </c>
      <c r="F158" s="43">
        <v>240</v>
      </c>
      <c r="G158" s="43">
        <v>12</v>
      </c>
      <c r="H158" s="43">
        <v>15.98</v>
      </c>
      <c r="I158" s="43">
        <v>16.28</v>
      </c>
      <c r="J158" s="43">
        <v>253.09</v>
      </c>
      <c r="K158" s="44" t="s">
        <v>93</v>
      </c>
    </row>
    <row r="159" spans="1:11" ht="14.4">
      <c r="A159" s="23"/>
      <c r="B159" s="15"/>
      <c r="C159" s="11"/>
      <c r="D159" s="7" t="s">
        <v>30</v>
      </c>
      <c r="E159" s="53" t="s">
        <v>90</v>
      </c>
      <c r="F159" s="43">
        <v>200</v>
      </c>
      <c r="G159" s="43">
        <v>0.5</v>
      </c>
      <c r="H159" s="43">
        <v>0</v>
      </c>
      <c r="I159" s="43">
        <v>19.8</v>
      </c>
      <c r="J159" s="43">
        <v>81</v>
      </c>
      <c r="K159" s="44" t="s">
        <v>94</v>
      </c>
    </row>
    <row r="160" spans="1:11" ht="14.4">
      <c r="A160" s="23"/>
      <c r="B160" s="15"/>
      <c r="C160" s="11"/>
      <c r="D160" s="7" t="s">
        <v>102</v>
      </c>
      <c r="E160" s="53" t="s">
        <v>40</v>
      </c>
      <c r="F160" s="43">
        <v>80</v>
      </c>
      <c r="G160" s="43">
        <v>5.6</v>
      </c>
      <c r="H160" s="43">
        <v>0.56000000000000005</v>
      </c>
      <c r="I160" s="43">
        <v>39.9</v>
      </c>
      <c r="J160" s="43">
        <v>192</v>
      </c>
      <c r="K160" s="44"/>
    </row>
    <row r="161" spans="1:11" ht="14.4">
      <c r="A161" s="23"/>
      <c r="B161" s="15"/>
      <c r="C161" s="11"/>
      <c r="D161" s="6" t="s">
        <v>24</v>
      </c>
      <c r="E161" s="42" t="s">
        <v>91</v>
      </c>
      <c r="F161" s="43">
        <v>100</v>
      </c>
      <c r="G161" s="43">
        <v>0.3</v>
      </c>
      <c r="H161" s="43">
        <v>0</v>
      </c>
      <c r="I161" s="43">
        <v>10.3</v>
      </c>
      <c r="J161" s="43">
        <v>68.3</v>
      </c>
      <c r="K161" s="44"/>
    </row>
    <row r="162" spans="1:11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</row>
    <row r="163" spans="1:11" ht="14.4">
      <c r="A163" s="24"/>
      <c r="B163" s="17"/>
      <c r="C163" s="8"/>
      <c r="D163" s="18" t="s">
        <v>31</v>
      </c>
      <c r="E163" s="9"/>
      <c r="F163" s="19">
        <f>SUM(F156:F162)</f>
        <v>930</v>
      </c>
      <c r="G163" s="19">
        <f t="shared" ref="G163:J163" si="40">SUM(G156:G162)</f>
        <v>26.06</v>
      </c>
      <c r="H163" s="19">
        <f t="shared" si="40"/>
        <v>27.459999999999997</v>
      </c>
      <c r="I163" s="19">
        <f t="shared" si="40"/>
        <v>118.26</v>
      </c>
      <c r="J163" s="19">
        <f t="shared" si="40"/>
        <v>821.48</v>
      </c>
      <c r="K163" s="25"/>
    </row>
    <row r="164" spans="1:11" ht="15" thickBot="1">
      <c r="A164" s="29">
        <f>A148</f>
        <v>2</v>
      </c>
      <c r="B164" s="30">
        <f>B148</f>
        <v>4</v>
      </c>
      <c r="C164" s="64" t="s">
        <v>4</v>
      </c>
      <c r="D164" s="65"/>
      <c r="E164" s="31"/>
      <c r="F164" s="32">
        <f>F155+F163</f>
        <v>930</v>
      </c>
      <c r="G164" s="32">
        <f>G155+G163</f>
        <v>26.06</v>
      </c>
      <c r="H164" s="32">
        <f>H155+H163</f>
        <v>27.459999999999997</v>
      </c>
      <c r="I164" s="32">
        <f>I155+I163</f>
        <v>118.26</v>
      </c>
      <c r="J164" s="32">
        <f>J155+J163</f>
        <v>821.48</v>
      </c>
      <c r="K164" s="32"/>
    </row>
    <row r="165" spans="1:11" ht="14.4">
      <c r="A165" s="20">
        <v>2</v>
      </c>
      <c r="B165" s="21">
        <v>5</v>
      </c>
      <c r="C165" s="22" t="s">
        <v>20</v>
      </c>
      <c r="D165" s="5" t="s">
        <v>21</v>
      </c>
      <c r="E165" s="39"/>
      <c r="F165" s="40"/>
      <c r="G165" s="40"/>
      <c r="H165" s="40"/>
      <c r="I165" s="40"/>
      <c r="J165" s="40"/>
      <c r="K165" s="41"/>
    </row>
    <row r="166" spans="1:11" ht="14.4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</row>
    <row r="167" spans="1:11" ht="14.4">
      <c r="A167" s="23"/>
      <c r="B167" s="15"/>
      <c r="C167" s="11"/>
      <c r="D167" s="7" t="s">
        <v>22</v>
      </c>
      <c r="E167" s="42"/>
      <c r="F167" s="43"/>
      <c r="G167" s="43"/>
      <c r="H167" s="43"/>
      <c r="I167" s="43"/>
      <c r="J167" s="43"/>
      <c r="K167" s="44"/>
    </row>
    <row r="168" spans="1:11" ht="14.4">
      <c r="A168" s="23"/>
      <c r="B168" s="15"/>
      <c r="C168" s="11"/>
      <c r="D168" s="7" t="s">
        <v>23</v>
      </c>
      <c r="E168" s="42"/>
      <c r="F168" s="43"/>
      <c r="G168" s="43"/>
      <c r="H168" s="43"/>
      <c r="I168" s="43"/>
      <c r="J168" s="43"/>
      <c r="K168" s="44"/>
    </row>
    <row r="169" spans="1:11" ht="15" thickBot="1">
      <c r="A169" s="23"/>
      <c r="B169" s="15"/>
      <c r="C169" s="11"/>
      <c r="D169" s="7" t="s">
        <v>24</v>
      </c>
      <c r="E169" s="62"/>
      <c r="F169" s="43"/>
      <c r="G169" s="43" t="s">
        <v>44</v>
      </c>
      <c r="H169" s="43"/>
      <c r="I169" s="43"/>
      <c r="J169" s="43"/>
      <c r="K169" s="44"/>
    </row>
    <row r="170" spans="1:11" ht="14.4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</row>
    <row r="171" spans="1:11" ht="14.4">
      <c r="A171" s="23"/>
      <c r="B171" s="15"/>
      <c r="C171" s="11"/>
      <c r="D171" s="50" t="s">
        <v>23</v>
      </c>
      <c r="E171" s="42"/>
      <c r="F171" s="43"/>
      <c r="G171" s="43"/>
      <c r="H171" s="43"/>
      <c r="I171" s="43"/>
      <c r="J171" s="43"/>
      <c r="K171" s="44"/>
    </row>
    <row r="172" spans="1:11" ht="15.75" customHeight="1">
      <c r="A172" s="24"/>
      <c r="B172" s="17"/>
      <c r="C172" s="8"/>
      <c r="D172" s="18" t="s">
        <v>31</v>
      </c>
      <c r="E172" s="9"/>
      <c r="F172" s="19">
        <f>SUM(F165:F171)</f>
        <v>0</v>
      </c>
      <c r="G172" s="19">
        <f t="shared" ref="G172:J172" si="41">SUM(G165:G171)</f>
        <v>0</v>
      </c>
      <c r="H172" s="19">
        <f t="shared" si="41"/>
        <v>0</v>
      </c>
      <c r="I172" s="19">
        <f t="shared" si="41"/>
        <v>0</v>
      </c>
      <c r="J172" s="19">
        <f t="shared" si="41"/>
        <v>0</v>
      </c>
      <c r="K172" s="25"/>
    </row>
    <row r="173" spans="1:11" ht="14.4">
      <c r="A173" s="26">
        <f>A165</f>
        <v>2</v>
      </c>
      <c r="B173" s="13">
        <f>B165</f>
        <v>5</v>
      </c>
      <c r="C173" s="10" t="s">
        <v>25</v>
      </c>
      <c r="D173" s="7" t="s">
        <v>26</v>
      </c>
      <c r="E173" s="52" t="s">
        <v>95</v>
      </c>
      <c r="F173" s="43">
        <v>60</v>
      </c>
      <c r="G173" s="58">
        <v>1.64</v>
      </c>
      <c r="H173" s="58">
        <v>4.24</v>
      </c>
      <c r="I173" s="60">
        <v>5.73</v>
      </c>
      <c r="J173" s="70">
        <v>67.62</v>
      </c>
      <c r="K173" s="44" t="s">
        <v>48</v>
      </c>
    </row>
    <row r="174" spans="1:11" ht="14.4">
      <c r="A174" s="23"/>
      <c r="B174" s="15"/>
      <c r="C174" s="11"/>
      <c r="D174" s="7" t="s">
        <v>27</v>
      </c>
      <c r="E174" s="42" t="s">
        <v>96</v>
      </c>
      <c r="F174" s="43">
        <v>260</v>
      </c>
      <c r="G174" s="58">
        <v>4.82</v>
      </c>
      <c r="H174" s="59">
        <v>8.5299999999999994</v>
      </c>
      <c r="I174" s="61">
        <v>16.8</v>
      </c>
      <c r="J174" s="43">
        <v>129.34</v>
      </c>
      <c r="K174" s="44" t="s">
        <v>48</v>
      </c>
    </row>
    <row r="175" spans="1:11" ht="14.4">
      <c r="A175" s="23"/>
      <c r="B175" s="15"/>
      <c r="C175" s="11"/>
      <c r="D175" s="7" t="s">
        <v>28</v>
      </c>
      <c r="E175" s="42" t="s">
        <v>97</v>
      </c>
      <c r="F175" s="43">
        <v>90</v>
      </c>
      <c r="G175" s="59">
        <v>8.5</v>
      </c>
      <c r="H175" s="59">
        <v>2.38</v>
      </c>
      <c r="I175" s="61">
        <v>0.31</v>
      </c>
      <c r="J175" s="43">
        <v>92.5</v>
      </c>
      <c r="K175" s="44" t="s">
        <v>48</v>
      </c>
    </row>
    <row r="176" spans="1:11" ht="14.4">
      <c r="A176" s="23"/>
      <c r="B176" s="15"/>
      <c r="C176" s="11"/>
      <c r="D176" s="7" t="s">
        <v>29</v>
      </c>
      <c r="E176" s="42" t="s">
        <v>98</v>
      </c>
      <c r="F176" s="43">
        <v>160</v>
      </c>
      <c r="G176" s="43">
        <v>4.46</v>
      </c>
      <c r="H176" s="43">
        <v>7.79</v>
      </c>
      <c r="I176" s="43">
        <v>30.45</v>
      </c>
      <c r="J176" s="43">
        <v>195.7</v>
      </c>
      <c r="K176" s="44"/>
    </row>
    <row r="177" spans="1:11" ht="14.4">
      <c r="A177" s="23"/>
      <c r="B177" s="15"/>
      <c r="C177" s="11"/>
      <c r="D177" s="7" t="s">
        <v>30</v>
      </c>
      <c r="E177" s="53" t="s">
        <v>43</v>
      </c>
      <c r="F177" s="43">
        <v>200</v>
      </c>
      <c r="G177" s="59">
        <v>4.5999999999999996</v>
      </c>
      <c r="H177" s="59">
        <v>3.6</v>
      </c>
      <c r="I177" s="61">
        <v>12.6</v>
      </c>
      <c r="J177" s="43">
        <v>100.4</v>
      </c>
      <c r="K177" s="44" t="s">
        <v>94</v>
      </c>
    </row>
    <row r="178" spans="1:11" ht="14.4">
      <c r="A178" s="23"/>
      <c r="B178" s="15"/>
      <c r="C178" s="11"/>
      <c r="D178" s="7" t="s">
        <v>102</v>
      </c>
      <c r="E178" s="53" t="s">
        <v>105</v>
      </c>
      <c r="F178" s="43">
        <v>80</v>
      </c>
      <c r="G178" s="59">
        <v>5.6</v>
      </c>
      <c r="H178" s="59">
        <v>0.56000000000000005</v>
      </c>
      <c r="I178" s="61">
        <v>39.9</v>
      </c>
      <c r="J178" s="43">
        <v>192</v>
      </c>
      <c r="K178" s="44"/>
    </row>
    <row r="179" spans="1:11" ht="14.4">
      <c r="A179" s="23"/>
      <c r="B179" s="15"/>
      <c r="C179" s="11"/>
      <c r="D179" s="6" t="s">
        <v>24</v>
      </c>
      <c r="E179" s="42" t="s">
        <v>99</v>
      </c>
      <c r="F179" s="43">
        <v>100</v>
      </c>
      <c r="G179" s="43">
        <v>0</v>
      </c>
      <c r="H179" s="43">
        <v>0</v>
      </c>
      <c r="I179" s="61">
        <v>10.3</v>
      </c>
      <c r="J179" s="43">
        <v>44</v>
      </c>
      <c r="K179" s="44" t="s">
        <v>48</v>
      </c>
    </row>
    <row r="180" spans="1:11" ht="14.4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</row>
    <row r="181" spans="1:11" ht="14.4">
      <c r="A181" s="24"/>
      <c r="B181" s="17"/>
      <c r="C181" s="8"/>
      <c r="D181" s="18" t="s">
        <v>31</v>
      </c>
      <c r="E181" s="9"/>
      <c r="F181" s="19">
        <f>SUM(F173:F180)</f>
        <v>950</v>
      </c>
      <c r="G181" s="19">
        <f t="shared" ref="G181:J181" si="42">SUM(G173:G180)</f>
        <v>29.620000000000005</v>
      </c>
      <c r="H181" s="19">
        <f t="shared" si="42"/>
        <v>27.099999999999998</v>
      </c>
      <c r="I181" s="19">
        <f t="shared" si="42"/>
        <v>116.08999999999999</v>
      </c>
      <c r="J181" s="19">
        <f t="shared" si="42"/>
        <v>821.56000000000006</v>
      </c>
      <c r="K181" s="25"/>
    </row>
    <row r="182" spans="1:11" ht="15" thickBot="1">
      <c r="A182" s="29">
        <f>A165</f>
        <v>2</v>
      </c>
      <c r="B182" s="30">
        <f>B165</f>
        <v>5</v>
      </c>
      <c r="C182" s="64" t="s">
        <v>4</v>
      </c>
      <c r="D182" s="65"/>
      <c r="E182" s="31"/>
      <c r="F182" s="32">
        <f>F172+F181</f>
        <v>950</v>
      </c>
      <c r="G182" s="32">
        <f>G172+G181</f>
        <v>29.620000000000005</v>
      </c>
      <c r="H182" s="32">
        <f>H172+H181</f>
        <v>27.099999999999998</v>
      </c>
      <c r="I182" s="32">
        <f>I172+I181</f>
        <v>116.08999999999999</v>
      </c>
      <c r="J182" s="32">
        <f>J172+J181</f>
        <v>821.56000000000006</v>
      </c>
      <c r="K182" s="32"/>
    </row>
    <row r="183" spans="1:11" ht="13.8" thickBot="1">
      <c r="A183" s="27"/>
      <c r="B183" s="28"/>
      <c r="C183" s="66" t="s">
        <v>5</v>
      </c>
      <c r="D183" s="66"/>
      <c r="E183" s="66"/>
      <c r="F183" s="34">
        <f>(F23+F41+F58+F76+F94+F112+F130+F147+F164+F182)/(IF(F23=0,0,1)+IF(F41=0,0,1)+IF(F58=0,0,1)+IF(F76=0,0,1)+IF(F94=0,0,1)+IF(F112=0,0,1)+IF(F130=0,0,1)+IF(F147=0,0,1)+IF(F164=0,0,1)+IF(F182=0,0,1))</f>
        <v>948</v>
      </c>
      <c r="G183" s="34">
        <f>(G23+G41+G58+G76+G94+G112+G130+G147+G164+G182)/(IF(G23=0,0,1)+IF(G41=0,0,1)+IF(G58=0,0,1)+IF(G76=0,0,1)+IF(G94=0,0,1)+IF(G112=0,0,1)+IF(G130=0,0,1)+IF(G147=0,0,1)+IF(G164=0,0,1)+IF(G182=0,0,1))</f>
        <v>26.911000000000001</v>
      </c>
      <c r="H183" s="34">
        <f>(H23+H41+H58+H76+H94+H112+H130+H147+H164+H182)/(IF(H23=0,0,1)+IF(H41=0,0,1)+IF(H58=0,0,1)+IF(H76=0,0,1)+IF(H94=0,0,1)+IF(H112=0,0,1)+IF(H130=0,0,1)+IF(H147=0,0,1)+IF(H164=0,0,1)+IF(H182=0,0,1))</f>
        <v>27.907999999999998</v>
      </c>
      <c r="I183" s="34">
        <f>(I23+I41+I58+I76+I94+I112+I130+I147+I164+I182)/(IF(I23=0,0,1)+IF(I41=0,0,1)+IF(I58=0,0,1)+IF(I76=0,0,1)+IF(I94=0,0,1)+IF(I112=0,0,1)+IF(I130=0,0,1)+IF(I147=0,0,1)+IF(I164=0,0,1)+IF(I182=0,0,1))</f>
        <v>117.899</v>
      </c>
      <c r="J183" s="34">
        <f>(J23+J41+J58+J76+J94+J112+J130+J147+J164+J182)/(IF(J23=0,0,1)+IF(J41=0,0,1)+IF(J58=0,0,1)+IF(J76=0,0,1)+IF(J94=0,0,1)+IF(J112=0,0,1)+IF(J130=0,0,1)+IF(J147=0,0,1)+IF(J164=0,0,1)+IF(J182=0,0,1))</f>
        <v>806.71400000000006</v>
      </c>
      <c r="K183" s="34"/>
    </row>
  </sheetData>
  <mergeCells count="14">
    <mergeCell ref="C1:E1"/>
    <mergeCell ref="H1:K1"/>
    <mergeCell ref="H2:K2"/>
    <mergeCell ref="C41:D41"/>
    <mergeCell ref="C58:D58"/>
    <mergeCell ref="C76:D76"/>
    <mergeCell ref="C94:D94"/>
    <mergeCell ref="C23:D23"/>
    <mergeCell ref="C183:E183"/>
    <mergeCell ref="C182:D182"/>
    <mergeCell ref="C112:D112"/>
    <mergeCell ref="C130:D130"/>
    <mergeCell ref="C147:D147"/>
    <mergeCell ref="C164:D1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2026-04-14T05:44:24Z</cp:lastPrinted>
  <dcterms:created xsi:type="dcterms:W3CDTF">2022-05-16T14:23:56Z</dcterms:created>
  <dcterms:modified xsi:type="dcterms:W3CDTF">2026-04-18T12:01:17Z</dcterms:modified>
</cp:coreProperties>
</file>